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pa Jules\Downloads\"/>
    </mc:Choice>
  </mc:AlternateContent>
  <bookViews>
    <workbookView xWindow="0" yWindow="0" windowWidth="20490" windowHeight="8340" tabRatio="775" activeTab="1"/>
  </bookViews>
  <sheets>
    <sheet name="Page de garde " sheetId="15" r:id="rId1"/>
    <sheet name="Avancement général" sheetId="17" r:id="rId2"/>
  </sheets>
  <definedNames>
    <definedName name="_xlnm._FilterDatabase" localSheetId="1" hidden="1">'Avancement général'!$A$1:$AV$61</definedName>
    <definedName name="base_brute" localSheetId="1">'Avancement général'!$A$1:$AV$49</definedName>
    <definedName name="HTML_CodePage" hidden="1">1252</definedName>
    <definedName name="HTML_Control" hidden="1">{"'Feuil1'!$D$2:$D$50"}</definedName>
    <definedName name="HTML_Description" hidden="1">""</definedName>
    <definedName name="HTML_Email" hidden="1">""</definedName>
    <definedName name="HTML_Header" hidden="1">"Feuil1"</definedName>
    <definedName name="HTML_LastUpdate" hidden="1">"10/12/00"</definedName>
    <definedName name="HTML_LineAfter" hidden="1">FALSE</definedName>
    <definedName name="HTML_LineBefore" hidden="1">FALSE</definedName>
    <definedName name="HTML_Name" hidden="1">"Jean Le Fur"</definedName>
    <definedName name="HTML_OBDlg2" hidden="1">TRUE</definedName>
    <definedName name="HTML_OBDlg4" hidden="1">TRUE</definedName>
    <definedName name="HTML_OS" hidden="1">0</definedName>
    <definedName name="HTML_PathFile" hidden="1">"C:\Mes documents\MonHTML.htm"</definedName>
    <definedName name="HTML_Title" hidden="1">"Classeur2"</definedName>
  </definedNames>
  <calcPr calcId="152511"/>
</workbook>
</file>

<file path=xl/calcChain.xml><?xml version="1.0" encoding="utf-8"?>
<calcChain xmlns="http://schemas.openxmlformats.org/spreadsheetml/2006/main">
  <c r="AV67" i="17" l="1"/>
  <c r="AV66" i="17"/>
  <c r="AV64" i="17"/>
  <c r="AV65" i="17"/>
  <c r="AV68" i="17"/>
  <c r="AV62" i="17" l="1"/>
  <c r="AV63" i="17"/>
  <c r="AV56" i="17" l="1"/>
  <c r="AV48" i="17"/>
  <c r="AV5" i="17"/>
  <c r="AV14" i="17" l="1"/>
  <c r="AV61" i="17"/>
  <c r="AV60" i="17"/>
  <c r="AV59" i="17"/>
  <c r="AV58" i="17"/>
  <c r="AV57" i="17"/>
  <c r="AV17" i="17"/>
  <c r="AV16" i="17"/>
  <c r="AV28" i="17" l="1"/>
  <c r="AV55" i="17"/>
  <c r="A3" i="17"/>
  <c r="A4" i="17" s="1"/>
  <c r="A6" i="17" s="1"/>
  <c r="A7" i="17" s="1"/>
  <c r="A8" i="17" s="1"/>
  <c r="A9" i="17" s="1"/>
  <c r="A10" i="17" s="1"/>
  <c r="A11" i="17" s="1"/>
  <c r="A12" i="17" s="1"/>
  <c r="A13" i="17" s="1"/>
  <c r="A15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V27" i="17"/>
  <c r="A34" i="17" l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9" i="17" s="1"/>
  <c r="A50" i="17" s="1"/>
  <c r="A51" i="17" s="1"/>
  <c r="A52" i="17" s="1"/>
  <c r="A53" i="17" s="1"/>
  <c r="A54" i="17" s="1"/>
  <c r="A55" i="17" s="1"/>
  <c r="AV15" i="17"/>
  <c r="AV2" i="17"/>
  <c r="AV36" i="17"/>
  <c r="AV29" i="17"/>
  <c r="AV24" i="17"/>
  <c r="AV49" i="17"/>
  <c r="AV22" i="17" l="1"/>
  <c r="AV23" i="17"/>
  <c r="AV31" i="17" l="1"/>
  <c r="AV32" i="17"/>
  <c r="AV9" i="17"/>
  <c r="AV8" i="17"/>
  <c r="AV54" i="17"/>
  <c r="AV53" i="17"/>
  <c r="AV3" i="17" l="1"/>
  <c r="AV38" i="17"/>
  <c r="AV4" i="17"/>
  <c r="AV10" i="17"/>
  <c r="AV11" i="17"/>
  <c r="AV18" i="17"/>
  <c r="AV19" i="17"/>
  <c r="AV20" i="17"/>
  <c r="AV12" i="17"/>
  <c r="AV25" i="17"/>
  <c r="AV26" i="17"/>
  <c r="AV39" i="17"/>
  <c r="AV40" i="17"/>
  <c r="AV34" i="17" l="1"/>
  <c r="AV52" i="17"/>
  <c r="AV51" i="17"/>
  <c r="AV50" i="17"/>
  <c r="AV45" i="17" l="1"/>
  <c r="AV46" i="17"/>
  <c r="AV13" i="17"/>
  <c r="AV7" i="17" l="1"/>
  <c r="AV33" i="17"/>
  <c r="AV47" i="17"/>
  <c r="AV21" i="17"/>
  <c r="AV44" i="17" l="1"/>
  <c r="AV43" i="17" l="1"/>
  <c r="AV42" i="17" l="1"/>
  <c r="AV30" i="17"/>
  <c r="AV6" i="17"/>
  <c r="AV37" i="17"/>
  <c r="AV41" i="17"/>
</calcChain>
</file>

<file path=xl/comments1.xml><?xml version="1.0" encoding="utf-8"?>
<comments xmlns="http://schemas.openxmlformats.org/spreadsheetml/2006/main">
  <authors>
    <author>Jean LEFUR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Jean LEFUR:</t>
        </r>
        <r>
          <rPr>
            <sz val="9"/>
            <color indexed="81"/>
            <rFont val="Tahoma"/>
            <family val="2"/>
          </rPr>
          <t xml:space="preserve">
en rouge: amélioration continue
</t>
        </r>
      </text>
    </comment>
    <comment ref="AU1" authorId="0" shapeId="0">
      <text>
        <r>
          <rPr>
            <sz val="9"/>
            <color indexed="81"/>
            <rFont val="Tahoma"/>
            <charset val="1"/>
          </rPr>
          <t xml:space="preserve">1- PRIORITAIRE, 2- IMPORTANT, 3-SECONDAIRE, 4-ACCESSOIRE
</t>
        </r>
      </text>
    </comment>
    <comment ref="AQ18" authorId="0" shapeId="0">
      <text>
        <r>
          <rPr>
            <b/>
            <sz val="9"/>
            <color indexed="81"/>
            <rFont val="Tahoma"/>
            <charset val="1"/>
          </rPr>
          <t>Jean LEFUR:</t>
        </r>
        <r>
          <rPr>
            <sz val="9"/>
            <color indexed="81"/>
            <rFont val="Tahoma"/>
            <charset val="1"/>
          </rPr>
          <t xml:space="preserve">
faire traduction</t>
        </r>
      </text>
    </comment>
    <comment ref="AR18" authorId="0" shapeId="0">
      <text>
        <r>
          <rPr>
            <b/>
            <sz val="9"/>
            <color indexed="81"/>
            <rFont val="Tahoma"/>
            <charset val="1"/>
          </rPr>
          <t>Jean LEFUR:</t>
        </r>
        <r>
          <rPr>
            <sz val="9"/>
            <color indexed="81"/>
            <rFont val="Tahoma"/>
            <charset val="1"/>
          </rPr>
          <t xml:space="preserve">
faire traduction</t>
        </r>
      </text>
    </comment>
    <comment ref="AQ20" authorId="0" shapeId="0">
      <text>
        <r>
          <rPr>
            <b/>
            <sz val="9"/>
            <color indexed="81"/>
            <rFont val="Tahoma"/>
            <charset val="1"/>
          </rPr>
          <t>Jean LEFUR:</t>
        </r>
        <r>
          <rPr>
            <sz val="9"/>
            <color indexed="81"/>
            <rFont val="Tahoma"/>
            <charset val="1"/>
          </rPr>
          <t xml:space="preserve">
faire traduction</t>
        </r>
      </text>
    </comment>
    <comment ref="AR20" authorId="0" shapeId="0">
      <text>
        <r>
          <rPr>
            <b/>
            <sz val="9"/>
            <color indexed="81"/>
            <rFont val="Tahoma"/>
            <charset val="1"/>
          </rPr>
          <t>Jean LEFUR:</t>
        </r>
        <r>
          <rPr>
            <sz val="9"/>
            <color indexed="81"/>
            <rFont val="Tahoma"/>
            <charset val="1"/>
          </rPr>
          <t xml:space="preserve">
faire traduction</t>
        </r>
      </text>
    </comment>
    <comment ref="W41" authorId="0" shapeId="0">
      <text>
        <r>
          <rPr>
            <b/>
            <sz val="9"/>
            <color indexed="81"/>
            <rFont val="Tahoma"/>
            <family val="2"/>
          </rPr>
          <t>Jean LEFUR:</t>
        </r>
        <r>
          <rPr>
            <sz val="9"/>
            <color indexed="81"/>
            <rFont val="Tahoma"/>
            <family val="2"/>
          </rPr>
          <t xml:space="preserve">
ouverture compte CBAO</t>
        </r>
      </text>
    </comment>
  </commentList>
</comments>
</file>

<file path=xl/sharedStrings.xml><?xml version="1.0" encoding="utf-8"?>
<sst xmlns="http://schemas.openxmlformats.org/spreadsheetml/2006/main" count="1402" uniqueCount="144">
  <si>
    <t>à initier</t>
  </si>
  <si>
    <t>commencée</t>
  </si>
  <si>
    <t>opérations</t>
  </si>
  <si>
    <t>Référence</t>
  </si>
  <si>
    <t>Enregistrement</t>
  </si>
  <si>
    <t>demande financement AFIDBA</t>
  </si>
  <si>
    <t>Date création</t>
  </si>
  <si>
    <t>Page</t>
  </si>
  <si>
    <t>29.08.2019</t>
  </si>
  <si>
    <t>Nom des feuilles</t>
  </si>
  <si>
    <t>Description des feuilles</t>
  </si>
  <si>
    <t>mise en place ATS</t>
  </si>
  <si>
    <t>terminée</t>
  </si>
  <si>
    <t>terminée - phase1</t>
  </si>
  <si>
    <t>avancée</t>
  </si>
  <si>
    <t>comptabilité</t>
  </si>
  <si>
    <t>incubateurs</t>
  </si>
  <si>
    <t>révision code java</t>
  </si>
  <si>
    <t>prestation client SimMasto</t>
  </si>
  <si>
    <t>business plan</t>
  </si>
  <si>
    <t>chrono CI-SS</t>
  </si>
  <si>
    <t>terminée - phase 1</t>
  </si>
  <si>
    <t>ligne</t>
  </si>
  <si>
    <t>suivi des actions</t>
  </si>
  <si>
    <t>contrat partenariat IRD</t>
  </si>
  <si>
    <t>AQP CI-SanarSoft</t>
  </si>
  <si>
    <t>suspendue</t>
  </si>
  <si>
    <t>guide d'installation du CI local</t>
  </si>
  <si>
    <t>guide d'installation du CI remote</t>
  </si>
  <si>
    <t>guide utilisation masque de saisie</t>
  </si>
  <si>
    <r>
      <t xml:space="preserve">Avancement du CI-SanarSoft </t>
    </r>
    <r>
      <rPr>
        <sz val="12"/>
        <rFont val="Times New Roman"/>
        <family val="1"/>
      </rPr>
      <t>Opérations à faire</t>
    </r>
  </si>
  <si>
    <t xml:space="preserve">Résumé : Ce document présente l'avancement général du projet CI-SanarSoft </t>
  </si>
  <si>
    <t>Page de garde</t>
  </si>
  <si>
    <t>Numéro de page</t>
  </si>
  <si>
    <t>31E.020</t>
  </si>
  <si>
    <t>tampon pour SanarSoft</t>
  </si>
  <si>
    <t>test d'installation CI par un novice</t>
  </si>
  <si>
    <t>rencontre Staff SanarSoft</t>
  </si>
  <si>
    <t>préparer powerpoint présentation CI au recteur</t>
  </si>
  <si>
    <t>formation de Adia et Martine au CI</t>
  </si>
  <si>
    <t>demande fond amorcage IRD</t>
  </si>
  <si>
    <t>à intégrer</t>
  </si>
  <si>
    <t>publiée AQP</t>
  </si>
  <si>
    <t>correction des bugs du masque</t>
  </si>
  <si>
    <t>Startup meeting (plénière 1)</t>
  </si>
  <si>
    <t>32CR.013</t>
  </si>
  <si>
    <t>abandonnée</t>
  </si>
  <si>
    <t>circuit qualité CI-Sanarsoft</t>
  </si>
  <si>
    <t>note</t>
  </si>
  <si>
    <t>bonus</t>
  </si>
  <si>
    <t>révisée AQP</t>
  </si>
  <si>
    <t>intitulé / couleur</t>
  </si>
  <si>
    <t>installation CI sur serveur SanarSoft</t>
  </si>
  <si>
    <t>Rencontre rectorat UGB</t>
  </si>
  <si>
    <t>contact Mme Sangaré (dir. Incubateur UGB)</t>
  </si>
  <si>
    <t>32CR.019</t>
  </si>
  <si>
    <t>mettre le CI à la disposition (vminfotron)</t>
  </si>
  <si>
    <t>Arguments de vente</t>
  </si>
  <si>
    <t>Consignes devis</t>
  </si>
  <si>
    <t>Offre de service</t>
  </si>
  <si>
    <t>Consigne facturation</t>
  </si>
  <si>
    <t>avancement général</t>
  </si>
  <si>
    <r>
      <t xml:space="preserve">Dernière modif. </t>
    </r>
    <r>
      <rPr>
        <sz val="12"/>
        <rFont val="Times New Roman"/>
        <family val="1"/>
      </rPr>
      <t>08.04.2020</t>
    </r>
    <r>
      <rPr>
        <b/>
        <sz val="12"/>
        <rFont val="Times New Roman"/>
        <family val="1"/>
      </rPr>
      <t xml:space="preserve"> </t>
    </r>
  </si>
  <si>
    <t>Facture pro-forma Coordination &amp; qualité</t>
  </si>
  <si>
    <t xml:space="preserve">Facture pro-forma design web plaquette </t>
  </si>
  <si>
    <t>Dépliant orienté Entreprise (Gespro-Com)</t>
  </si>
  <si>
    <t>Dépliant orienté université (Jean)</t>
  </si>
  <si>
    <t>51EN.002</t>
  </si>
  <si>
    <t>51CO.001</t>
  </si>
  <si>
    <t>41EN.001</t>
  </si>
  <si>
    <t>CI-UGB: RDV Dembelé</t>
  </si>
  <si>
    <t>CI-UGB: lettre au recteur</t>
  </si>
  <si>
    <t>Prestations</t>
  </si>
  <si>
    <t>Coordination</t>
  </si>
  <si>
    <t>Financements</t>
  </si>
  <si>
    <t>CI 3.0 et masque 3.7</t>
  </si>
  <si>
    <t>Site web CI-SanarSoft</t>
  </si>
  <si>
    <t>33EN.002</t>
  </si>
  <si>
    <t>31CO.001</t>
  </si>
  <si>
    <t>41RA.002</t>
  </si>
  <si>
    <t>11PR.001</t>
  </si>
  <si>
    <t>11PR.002</t>
  </si>
  <si>
    <t>12RA.001</t>
  </si>
  <si>
    <t>33EN.003</t>
  </si>
  <si>
    <t>33EN.001</t>
  </si>
  <si>
    <t>00EN.003</t>
  </si>
  <si>
    <t>30EN.004</t>
  </si>
  <si>
    <t>21EN.001</t>
  </si>
  <si>
    <t>31PR.006</t>
  </si>
  <si>
    <t>Site centreinfo.science</t>
  </si>
  <si>
    <t>21EN.009</t>
  </si>
  <si>
    <t>42CR.001</t>
  </si>
  <si>
    <t>41EN.003</t>
  </si>
  <si>
    <r>
      <rPr>
        <u/>
        <sz val="9"/>
        <color rgb="FFFF0000"/>
        <rFont val="Arial"/>
        <family val="2"/>
      </rPr>
      <t>section</t>
    </r>
    <r>
      <rPr>
        <u/>
        <sz val="9"/>
        <rFont val="Arial"/>
        <family val="2"/>
      </rPr>
      <t xml:space="preserve"> / n° doc AQP</t>
    </r>
  </si>
  <si>
    <t>doc. Architecture de l'application</t>
  </si>
  <si>
    <t>doc. circuit qualité</t>
  </si>
  <si>
    <r>
      <t>24/08/2020</t>
    </r>
    <r>
      <rPr>
        <sz val="8"/>
        <rFont val="Arial"/>
        <family val="2"/>
      </rPr>
      <t xml:space="preserve">
JLF&amp;PSN</t>
    </r>
  </si>
  <si>
    <r>
      <t>08/12/2020</t>
    </r>
    <r>
      <rPr>
        <sz val="8"/>
        <rFont val="Arial"/>
        <family val="2"/>
      </rPr>
      <t xml:space="preserve">
JLF</t>
    </r>
  </si>
  <si>
    <t>résumé et légende</t>
  </si>
  <si>
    <t>Légende :</t>
  </si>
  <si>
    <r>
      <rPr>
        <b/>
        <sz val="12"/>
        <rFont val="Cambria"/>
        <family val="1"/>
        <scheme val="major"/>
      </rPr>
      <t>Mots clefs</t>
    </r>
    <r>
      <rPr>
        <sz val="12"/>
        <rFont val="Cambria"/>
        <family val="1"/>
        <scheme val="major"/>
      </rPr>
      <t xml:space="preserve"> : avancement général, CI, SanarSoft, opération, action</t>
    </r>
  </si>
  <si>
    <r>
      <rPr>
        <b/>
        <sz val="12"/>
        <rFont val="Cambria"/>
        <family val="1"/>
        <scheme val="major"/>
      </rPr>
      <t>conception</t>
    </r>
    <r>
      <rPr>
        <sz val="12"/>
        <rFont val="Cambria"/>
        <family val="1"/>
        <scheme val="major"/>
      </rPr>
      <t xml:space="preserve"> : Jean Le Fur, </t>
    </r>
    <r>
      <rPr>
        <b/>
        <sz val="12"/>
        <rFont val="Cambria"/>
        <family val="1"/>
        <scheme val="major"/>
      </rPr>
      <t>rédaction:</t>
    </r>
    <r>
      <rPr>
        <sz val="12"/>
        <rFont val="Cambria"/>
        <family val="1"/>
        <scheme val="major"/>
      </rPr>
      <t xml:space="preserve"> Pape Souleymane Ndiaye, </t>
    </r>
    <r>
      <rPr>
        <b/>
        <sz val="12"/>
        <rFont val="Cambria"/>
        <family val="1"/>
        <scheme val="major"/>
      </rPr>
      <t>révisions</t>
    </r>
    <r>
      <rPr>
        <sz val="12"/>
        <rFont val="Cambria"/>
        <family val="1"/>
        <scheme val="major"/>
      </rPr>
      <t xml:space="preserve"> voir tableau</t>
    </r>
  </si>
  <si>
    <t>Circuit qualité révision informatique</t>
  </si>
  <si>
    <t>maquette site web CI3.0</t>
  </si>
  <si>
    <r>
      <t>06/01/2021</t>
    </r>
    <r>
      <rPr>
        <sz val="8"/>
        <rFont val="Arial"/>
        <family val="2"/>
      </rPr>
      <t xml:space="preserve">
PSN</t>
    </r>
  </si>
  <si>
    <r>
      <t>25/04/2021</t>
    </r>
    <r>
      <rPr>
        <sz val="8"/>
        <rFont val="Arial"/>
        <family val="2"/>
      </rPr>
      <t xml:space="preserve">
PSN</t>
    </r>
  </si>
  <si>
    <r>
      <t>30/05/2021</t>
    </r>
    <r>
      <rPr>
        <sz val="8"/>
        <rFont val="Arial"/>
        <family val="2"/>
      </rPr>
      <t xml:space="preserve">
PSN</t>
    </r>
  </si>
  <si>
    <r>
      <t>05/06/2021</t>
    </r>
    <r>
      <rPr>
        <sz val="8"/>
        <rFont val="Arial"/>
        <family val="2"/>
      </rPr>
      <t xml:space="preserve">
PSN</t>
    </r>
  </si>
  <si>
    <r>
      <t>07/07/2021</t>
    </r>
    <r>
      <rPr>
        <sz val="8"/>
        <rFont val="Arial"/>
        <family val="2"/>
      </rPr>
      <t xml:space="preserve">
PSN</t>
    </r>
  </si>
  <si>
    <t>51EN.003</t>
  </si>
  <si>
    <r>
      <t>26/08/2021</t>
    </r>
    <r>
      <rPr>
        <sz val="8"/>
        <rFont val="Arial"/>
        <family val="2"/>
      </rPr>
      <t xml:space="preserve">
PSN</t>
    </r>
  </si>
  <si>
    <r>
      <t>08/11/2021</t>
    </r>
    <r>
      <rPr>
        <sz val="8"/>
        <rFont val="Arial"/>
        <family val="2"/>
      </rPr>
      <t xml:space="preserve">
JLF&amp;PSN</t>
    </r>
  </si>
  <si>
    <t>choisir un outil de développement web/css</t>
  </si>
  <si>
    <t>faire maquette site web</t>
  </si>
  <si>
    <t>PRIORITE</t>
  </si>
  <si>
    <t>Proposition commerciale CI-UGB</t>
  </si>
  <si>
    <t>recherche clients potentiels</t>
  </si>
  <si>
    <t>démarchage ASCII</t>
  </si>
  <si>
    <t>démarchage UVS (M.Lo)</t>
  </si>
  <si>
    <t>démarchage privé</t>
  </si>
  <si>
    <t>mise au point stratégie</t>
  </si>
  <si>
    <t>27'</t>
  </si>
  <si>
    <t>CI-UGB: soumission proposition</t>
  </si>
  <si>
    <t>Marketing / prospection</t>
  </si>
  <si>
    <t>consolidations mots-clé et meta CI-SanarSoft</t>
  </si>
  <si>
    <t>solder fonds amorçage</t>
  </si>
  <si>
    <t>demande siège social</t>
  </si>
  <si>
    <t>terminée - phase 2</t>
  </si>
  <si>
    <t xml:space="preserve">terminée - phase </t>
  </si>
  <si>
    <r>
      <t>18/02/2022</t>
    </r>
    <r>
      <rPr>
        <sz val="8"/>
        <rFont val="Arial"/>
        <family val="2"/>
      </rPr>
      <t xml:space="preserve">
PSN</t>
    </r>
  </si>
  <si>
    <t>envoie mail 'centre de recherches' francais</t>
  </si>
  <si>
    <t>envoie mail 'entreprise' Sénégal</t>
  </si>
  <si>
    <t>03/04/2022
PSN</t>
  </si>
  <si>
    <t>terminée - phase 3</t>
  </si>
  <si>
    <t>terminée - phase 4</t>
  </si>
  <si>
    <t>11/06/2022
PSN</t>
  </si>
  <si>
    <t>modèle mail client 'centre de recherches'</t>
  </si>
  <si>
    <t>modèle mail client 'entreprise'</t>
  </si>
  <si>
    <t>proposition commerciale CI-Lares</t>
  </si>
  <si>
    <t>marketing de masse</t>
  </si>
  <si>
    <t>51EN.004</t>
  </si>
  <si>
    <t>42EN.006</t>
  </si>
  <si>
    <t>42EN.005</t>
  </si>
  <si>
    <t>audit et certification qualité misssion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</si>
</sst>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-;\-* #,##0.00\ _F_-;_-* &quot;-&quot;??\ _F_-;_-@_-"/>
  </numFmts>
  <fonts count="2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theme="0"/>
      <name val="Arial"/>
      <family val="2"/>
    </font>
    <font>
      <u/>
      <sz val="10"/>
      <name val="Arial"/>
      <family val="2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u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2"/>
      <color rgb="FFFF3300"/>
      <name val="Arial"/>
      <family val="2"/>
    </font>
    <font>
      <sz val="12"/>
      <color rgb="FFFF0000"/>
      <name val="Arial"/>
      <family val="2"/>
    </font>
    <font>
      <u/>
      <sz val="10"/>
      <color theme="10"/>
      <name val="Arial"/>
      <family val="2"/>
    </font>
    <font>
      <u/>
      <sz val="9"/>
      <color rgb="FFFF0000"/>
      <name val="Arial"/>
      <family val="2"/>
    </font>
    <font>
      <sz val="8"/>
      <name val="Arial"/>
      <family val="2"/>
    </font>
    <font>
      <b/>
      <u/>
      <sz val="12"/>
      <name val="Cambria"/>
      <family val="1"/>
      <scheme val="maj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double">
        <color rgb="FF4F81BD"/>
      </left>
      <right style="double">
        <color rgb="FF4F81BD"/>
      </right>
      <top style="double">
        <color rgb="FF4F81BD"/>
      </top>
      <bottom/>
      <diagonal/>
    </border>
    <border>
      <left style="double">
        <color rgb="FF4F81BD"/>
      </left>
      <right style="double">
        <color rgb="FF4F81BD"/>
      </right>
      <top/>
      <bottom/>
      <diagonal/>
    </border>
    <border>
      <left style="double">
        <color rgb="FF4F81BD"/>
      </left>
      <right style="double">
        <color rgb="FF4F81BD"/>
      </right>
      <top/>
      <bottom style="double">
        <color rgb="FF4F81BD"/>
      </bottom>
      <diagonal/>
    </border>
    <border>
      <left/>
      <right style="double">
        <color rgb="FF4F81BD"/>
      </right>
      <top style="double">
        <color rgb="FF4F81BD"/>
      </top>
      <bottom/>
      <diagonal/>
    </border>
    <border>
      <left/>
      <right style="double">
        <color rgb="FF4F81BD"/>
      </right>
      <top/>
      <bottom/>
      <diagonal/>
    </border>
    <border>
      <left/>
      <right style="double">
        <color rgb="FF4F81BD"/>
      </right>
      <top/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</cellStyleXfs>
  <cellXfs count="10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0" fontId="3" fillId="0" borderId="0" xfId="0" applyFont="1" applyFill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/>
    <xf numFmtId="14" fontId="5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2"/>
    <xf numFmtId="14" fontId="10" fillId="0" borderId="0" xfId="0" applyNumberFormat="1" applyFont="1" applyAlignment="1">
      <alignment horizontal="center"/>
    </xf>
    <xf numFmtId="0" fontId="1" fillId="0" borderId="0" xfId="0" applyFont="1"/>
    <xf numFmtId="0" fontId="11" fillId="0" borderId="0" xfId="0" applyFont="1"/>
    <xf numFmtId="0" fontId="11" fillId="0" borderId="0" xfId="0" applyFont="1" applyFill="1" applyBorder="1" applyAlignment="1"/>
    <xf numFmtId="0" fontId="11" fillId="0" borderId="0" xfId="0" applyFont="1" applyBorder="1"/>
    <xf numFmtId="0" fontId="12" fillId="0" borderId="0" xfId="0" applyFont="1"/>
    <xf numFmtId="0" fontId="1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0" fontId="14" fillId="0" borderId="0" xfId="0" applyFont="1"/>
    <xf numFmtId="0" fontId="14" fillId="0" borderId="0" xfId="0" applyFont="1" applyFill="1"/>
    <xf numFmtId="0" fontId="15" fillId="0" borderId="0" xfId="0" applyFont="1" applyFill="1"/>
    <xf numFmtId="0" fontId="18" fillId="0" borderId="0" xfId="2" applyFont="1"/>
    <xf numFmtId="0" fontId="19" fillId="0" borderId="0" xfId="2" applyFont="1"/>
    <xf numFmtId="0" fontId="1" fillId="6" borderId="0" xfId="2" applyFill="1"/>
    <xf numFmtId="0" fontId="1" fillId="8" borderId="0" xfId="2" applyFont="1" applyFill="1" applyAlignment="1">
      <alignment horizontal="left"/>
    </xf>
    <xf numFmtId="0" fontId="19" fillId="0" borderId="0" xfId="2" applyFont="1" applyAlignment="1">
      <alignment horizontal="right"/>
    </xf>
    <xf numFmtId="0" fontId="1" fillId="0" borderId="0" xfId="2" applyAlignment="1">
      <alignment horizontal="right"/>
    </xf>
    <xf numFmtId="0" fontId="19" fillId="0" borderId="0" xfId="2" applyFont="1" applyAlignment="1">
      <alignment horizontal="center"/>
    </xf>
    <xf numFmtId="0" fontId="14" fillId="2" borderId="0" xfId="0" applyFont="1" applyFill="1"/>
    <xf numFmtId="0" fontId="1" fillId="11" borderId="0" xfId="0" applyFont="1" applyFill="1" applyAlignment="1">
      <alignment horizontal="center"/>
    </xf>
    <xf numFmtId="0" fontId="1" fillId="2" borderId="0" xfId="0" applyFont="1" applyFill="1"/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4" fontId="1" fillId="5" borderId="0" xfId="0" applyNumberFormat="1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2" borderId="0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14" borderId="0" xfId="0" applyFont="1" applyFill="1" applyAlignment="1">
      <alignment horizontal="center"/>
    </xf>
    <xf numFmtId="0" fontId="1" fillId="15" borderId="0" xfId="0" applyFont="1" applyFill="1" applyAlignment="1">
      <alignment horizontal="center"/>
    </xf>
    <xf numFmtId="0" fontId="1" fillId="13" borderId="0" xfId="2" applyFont="1" applyFill="1" applyAlignment="1">
      <alignment horizontal="center"/>
    </xf>
    <xf numFmtId="0" fontId="1" fillId="16" borderId="0" xfId="0" applyFont="1" applyFill="1" applyAlignment="1">
      <alignment horizontal="center"/>
    </xf>
    <xf numFmtId="0" fontId="4" fillId="16" borderId="0" xfId="0" applyFont="1" applyFill="1" applyAlignment="1">
      <alignment horizontal="center"/>
    </xf>
    <xf numFmtId="0" fontId="9" fillId="16" borderId="0" xfId="2" applyFont="1" applyFill="1" applyAlignment="1">
      <alignment horizontal="center"/>
    </xf>
    <xf numFmtId="0" fontId="1" fillId="16" borderId="0" xfId="0" applyFont="1" applyFill="1"/>
    <xf numFmtId="14" fontId="1" fillId="16" borderId="0" xfId="0" applyNumberFormat="1" applyFont="1" applyFill="1" applyAlignment="1">
      <alignment horizontal="center"/>
    </xf>
    <xf numFmtId="1" fontId="14" fillId="16" borderId="0" xfId="1" applyNumberFormat="1" applyFont="1" applyFill="1" applyAlignment="1">
      <alignment horizontal="center"/>
    </xf>
    <xf numFmtId="0" fontId="0" fillId="16" borderId="0" xfId="0" applyFill="1"/>
    <xf numFmtId="14" fontId="6" fillId="0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left"/>
    </xf>
    <xf numFmtId="1" fontId="14" fillId="0" borderId="0" xfId="1" applyNumberFormat="1" applyFont="1" applyAlignment="1">
      <alignment horizontal="left"/>
    </xf>
    <xf numFmtId="1" fontId="22" fillId="0" borderId="0" xfId="3" applyNumberFormat="1" applyAlignment="1">
      <alignment horizontal="left"/>
    </xf>
    <xf numFmtId="1" fontId="22" fillId="0" borderId="0" xfId="3" applyNumberFormat="1" applyFill="1" applyAlignment="1">
      <alignment horizontal="left"/>
    </xf>
    <xf numFmtId="1" fontId="14" fillId="0" borderId="0" xfId="1" applyNumberFormat="1" applyFont="1" applyFill="1" applyAlignment="1">
      <alignment horizontal="left"/>
    </xf>
    <xf numFmtId="0" fontId="21" fillId="0" borderId="0" xfId="0" applyFont="1" applyFill="1" applyAlignment="1">
      <alignment horizontal="left"/>
    </xf>
    <xf numFmtId="1" fontId="14" fillId="2" borderId="0" xfId="1" applyNumberFormat="1" applyFont="1" applyFill="1" applyAlignment="1">
      <alignment horizontal="left"/>
    </xf>
    <xf numFmtId="14" fontId="10" fillId="0" borderId="0" xfId="0" applyNumberFormat="1" applyFont="1" applyAlignment="1">
      <alignment horizontal="center" wrapText="1"/>
    </xf>
    <xf numFmtId="0" fontId="25" fillId="0" borderId="0" xfId="0" applyFont="1" applyBorder="1" applyAlignment="1">
      <alignment horizontal="left"/>
    </xf>
    <xf numFmtId="0" fontId="19" fillId="0" borderId="0" xfId="2" applyFont="1" applyAlignment="1">
      <alignment horizontal="left"/>
    </xf>
    <xf numFmtId="0" fontId="1" fillId="0" borderId="7" xfId="2" applyBorder="1"/>
    <xf numFmtId="0" fontId="19" fillId="0" borderId="8" xfId="2" applyFont="1" applyBorder="1"/>
    <xf numFmtId="0" fontId="19" fillId="0" borderId="9" xfId="2" applyFont="1" applyBorder="1" applyAlignment="1">
      <alignment horizontal="center"/>
    </xf>
    <xf numFmtId="0" fontId="19" fillId="0" borderId="10" xfId="2" applyFont="1" applyBorder="1"/>
    <xf numFmtId="0" fontId="1" fillId="10" borderId="11" xfId="2" applyFill="1" applyBorder="1"/>
    <xf numFmtId="0" fontId="1" fillId="0" borderId="12" xfId="2" applyBorder="1" applyAlignment="1">
      <alignment horizontal="center"/>
    </xf>
    <xf numFmtId="0" fontId="1" fillId="7" borderId="11" xfId="2" applyFill="1" applyBorder="1"/>
    <xf numFmtId="0" fontId="1" fillId="5" borderId="11" xfId="2" applyFill="1" applyBorder="1"/>
    <xf numFmtId="0" fontId="1" fillId="6" borderId="11" xfId="2" applyFill="1" applyBorder="1"/>
    <xf numFmtId="0" fontId="1" fillId="8" borderId="11" xfId="2" applyFill="1" applyBorder="1"/>
    <xf numFmtId="0" fontId="1" fillId="8" borderId="11" xfId="2" applyFont="1" applyFill="1" applyBorder="1" applyAlignment="1">
      <alignment horizontal="left"/>
    </xf>
    <xf numFmtId="0" fontId="1" fillId="9" borderId="11" xfId="2" applyFill="1" applyBorder="1"/>
    <xf numFmtId="0" fontId="1" fillId="4" borderId="13" xfId="2" applyFill="1" applyBorder="1"/>
    <xf numFmtId="0" fontId="1" fillId="0" borderId="14" xfId="2" applyBorder="1"/>
    <xf numFmtId="0" fontId="1" fillId="0" borderId="15" xfId="2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4" fillId="17" borderId="0" xfId="0" applyFont="1" applyFill="1"/>
    <xf numFmtId="0" fontId="1" fillId="18" borderId="0" xfId="0" applyFont="1" applyFill="1"/>
    <xf numFmtId="14" fontId="10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2" applyFont="1" applyFill="1" applyAlignment="1">
      <alignment horizontal="center"/>
    </xf>
    <xf numFmtId="1" fontId="14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2" applyFill="1" applyAlignment="1">
      <alignment horizontal="center"/>
    </xf>
    <xf numFmtId="0" fontId="1" fillId="6" borderId="0" xfId="2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1" fillId="0" borderId="0" xfId="0" applyFont="1"/>
  </cellXfs>
  <cellStyles count="4">
    <cellStyle name="Lien hypertexte" xfId="3" builtinId="8"/>
    <cellStyle name="Millier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3300"/>
      <color rgb="FF00FF00"/>
      <color rgb="FFFF0066"/>
      <color rgb="FFFF66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vminfotron-dev.mpl.ird.fr:8080/sanarsoft/information?idInformation=27" TargetMode="External"/><Relationship Id="rId13" Type="http://schemas.openxmlformats.org/officeDocument/2006/relationships/hyperlink" Target="http://vminfotron-dev.mpl.ird.fr:8080/sanarsoft/information?idInformation=46" TargetMode="External"/><Relationship Id="rId18" Type="http://schemas.openxmlformats.org/officeDocument/2006/relationships/hyperlink" Target="http://vminfotron-dev.mpl.ird.fr:8080/sanarsoft/information?idInformation=58" TargetMode="External"/><Relationship Id="rId26" Type="http://schemas.openxmlformats.org/officeDocument/2006/relationships/printerSettings" Target="../printerSettings/printerSettings2.bin"/><Relationship Id="rId3" Type="http://schemas.openxmlformats.org/officeDocument/2006/relationships/hyperlink" Target="http://vminfotron-dev.mpl.ird.fr:8080/sanarsoft/information?idInformation=31" TargetMode="External"/><Relationship Id="rId21" Type="http://schemas.openxmlformats.org/officeDocument/2006/relationships/hyperlink" Target="http://vminfotron-dev.mpl.ird.fr:8080/sanarsoft/information?idInformation=78" TargetMode="External"/><Relationship Id="rId7" Type="http://schemas.openxmlformats.org/officeDocument/2006/relationships/hyperlink" Target="http://vminfotron-dev.mpl.ird.fr:8080/sanarsoft/information?idInformation=26" TargetMode="External"/><Relationship Id="rId12" Type="http://schemas.openxmlformats.org/officeDocument/2006/relationships/hyperlink" Target="http://vminfotron-dev.mpl.ird.fr:8080/sanarsoft/information?idInformation=35" TargetMode="External"/><Relationship Id="rId17" Type="http://schemas.openxmlformats.org/officeDocument/2006/relationships/hyperlink" Target="http://vminfotron-dev.mpl.ird.fr:8080/sanarsoft/information?idInformation=51" TargetMode="External"/><Relationship Id="rId25" Type="http://schemas.openxmlformats.org/officeDocument/2006/relationships/hyperlink" Target="http://vminfotron-dev.mpl.ird.fr:8080/sanarsoft/information?idInformation=94" TargetMode="External"/><Relationship Id="rId2" Type="http://schemas.openxmlformats.org/officeDocument/2006/relationships/hyperlink" Target="http://vminfotron-dev.mpl.ird.fr:8080/sanarsoft/information?idInformation=46" TargetMode="External"/><Relationship Id="rId16" Type="http://schemas.openxmlformats.org/officeDocument/2006/relationships/hyperlink" Target="http://vminfotron-dev.mpl.ird.fr:8080/sanarsoft/information?idInformation=28" TargetMode="External"/><Relationship Id="rId20" Type="http://schemas.openxmlformats.org/officeDocument/2006/relationships/hyperlink" Target="http://vminfotron-dev.mpl.ird.fr:8080/sanarsoft/information?idInformation=73" TargetMode="External"/><Relationship Id="rId29" Type="http://schemas.openxmlformats.org/officeDocument/2006/relationships/comments" Target="../comments1.xml"/><Relationship Id="rId1" Type="http://schemas.openxmlformats.org/officeDocument/2006/relationships/hyperlink" Target="http://vminfotron-dev.mpl.ird.fr:8080/sanarsoft/information?idInformation=50" TargetMode="External"/><Relationship Id="rId6" Type="http://schemas.openxmlformats.org/officeDocument/2006/relationships/hyperlink" Target="http://vminfotron-dev.mpl.ird.fr:8080/sanarsoft/information?idInformation=54" TargetMode="External"/><Relationship Id="rId11" Type="http://schemas.openxmlformats.org/officeDocument/2006/relationships/hyperlink" Target="http://vminfotron-dev.mpl.ird.fr:8080/sanarsoft/information?idInformation=44" TargetMode="External"/><Relationship Id="rId24" Type="http://schemas.openxmlformats.org/officeDocument/2006/relationships/hyperlink" Target="http://vminfotron-dev.mpl.ird.fr:8080/sanarsoft/information?idInformation=96" TargetMode="External"/><Relationship Id="rId5" Type="http://schemas.openxmlformats.org/officeDocument/2006/relationships/hyperlink" Target="http://vminfotron-dev.mpl.ird.fr:8080/sanarsoft/information?idInformation=77" TargetMode="External"/><Relationship Id="rId15" Type="http://schemas.openxmlformats.org/officeDocument/2006/relationships/hyperlink" Target="http://vminfotron-dev.mpl.ird.fr:8080/sanarsoft/information?idInformation=16" TargetMode="External"/><Relationship Id="rId23" Type="http://schemas.openxmlformats.org/officeDocument/2006/relationships/hyperlink" Target="http://vminfotron-dev.mpl.ird.fr:8080/sanarsoft/information?idInformation=93" TargetMode="External"/><Relationship Id="rId28" Type="http://schemas.openxmlformats.org/officeDocument/2006/relationships/vmlDrawing" Target="../drawings/vmlDrawing3.vml"/><Relationship Id="rId10" Type="http://schemas.openxmlformats.org/officeDocument/2006/relationships/hyperlink" Target="http://vminfotron-dev.mpl.ird.fr:8080/sanarsoft/information?idInformation=68" TargetMode="External"/><Relationship Id="rId19" Type="http://schemas.openxmlformats.org/officeDocument/2006/relationships/hyperlink" Target="http://vminfotron-dev.mpl.ird.fr:8080/sanarsoft/information?idInformation=70" TargetMode="External"/><Relationship Id="rId4" Type="http://schemas.openxmlformats.org/officeDocument/2006/relationships/hyperlink" Target="http://vminfotron-dev.mpl.ird.fr:8080/sanarsoft/information?idInformation=14" TargetMode="External"/><Relationship Id="rId9" Type="http://schemas.openxmlformats.org/officeDocument/2006/relationships/hyperlink" Target="http://vminfotron-dev.mpl.ird.fr:8080/sanarsoft/information?idInformation=33" TargetMode="External"/><Relationship Id="rId14" Type="http://schemas.openxmlformats.org/officeDocument/2006/relationships/hyperlink" Target="http://vminfotron-dev.mpl.ird.fr:8080/sanarsoft/information?idInformation=32" TargetMode="External"/><Relationship Id="rId22" Type="http://schemas.openxmlformats.org/officeDocument/2006/relationships/hyperlink" Target="http://vminfotron-dev.mpl.ird.fr:8080/sanarsoft/information?idInformation=82" TargetMode="External"/><Relationship Id="rId27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130" zoomScaleNormal="130" workbookViewId="0">
      <selection activeCell="A24" sqref="A24"/>
    </sheetView>
  </sheetViews>
  <sheetFormatPr baseColWidth="10" defaultRowHeight="12.75" x14ac:dyDescent="0.2"/>
  <cols>
    <col min="1" max="1" width="19.28515625" customWidth="1"/>
    <col min="2" max="2" width="29.140625" customWidth="1"/>
    <col min="3" max="3" width="16.140625" customWidth="1"/>
    <col min="4" max="4" width="16.140625" bestFit="1" customWidth="1"/>
    <col min="5" max="5" width="22.140625" customWidth="1"/>
  </cols>
  <sheetData>
    <row r="1" spans="1:5" ht="13.5" thickBot="1" x14ac:dyDescent="0.25"/>
    <row r="2" spans="1:5" ht="16.5" thickTop="1" x14ac:dyDescent="0.2">
      <c r="A2" s="94" t="s">
        <v>4</v>
      </c>
      <c r="B2" s="97" t="s">
        <v>30</v>
      </c>
      <c r="C2" s="9"/>
      <c r="D2" s="9" t="s">
        <v>6</v>
      </c>
      <c r="E2" s="9" t="s">
        <v>3</v>
      </c>
    </row>
    <row r="3" spans="1:5" ht="18" customHeight="1" thickBot="1" x14ac:dyDescent="0.25">
      <c r="A3" s="95"/>
      <c r="B3" s="98"/>
      <c r="C3" s="10"/>
      <c r="D3" s="11" t="s">
        <v>8</v>
      </c>
      <c r="E3" s="11" t="s">
        <v>34</v>
      </c>
    </row>
    <row r="4" spans="1:5" ht="16.5" thickTop="1" x14ac:dyDescent="0.2">
      <c r="A4" s="95"/>
      <c r="B4" s="98"/>
      <c r="C4" s="12"/>
      <c r="D4" s="94" t="s">
        <v>62</v>
      </c>
      <c r="E4" s="13" t="s">
        <v>7</v>
      </c>
    </row>
    <row r="5" spans="1:5" ht="18" customHeight="1" thickBot="1" x14ac:dyDescent="0.25">
      <c r="A5" s="96"/>
      <c r="B5" s="99"/>
      <c r="C5" s="14"/>
      <c r="D5" s="96"/>
      <c r="E5" s="11">
        <v>2</v>
      </c>
    </row>
    <row r="6" spans="1:5" ht="13.5" thickTop="1" x14ac:dyDescent="0.2"/>
    <row r="7" spans="1:5" s="6" customFormat="1" ht="15.75" x14ac:dyDescent="0.25">
      <c r="A7" s="20" t="s">
        <v>101</v>
      </c>
    </row>
    <row r="8" spans="1:5" s="6" customFormat="1" ht="15.75" x14ac:dyDescent="0.25">
      <c r="A8" s="100" t="s">
        <v>100</v>
      </c>
      <c r="B8" s="100"/>
      <c r="C8" s="100"/>
      <c r="D8" s="100"/>
    </row>
    <row r="9" spans="1:5" s="6" customFormat="1" ht="18.75" customHeight="1" x14ac:dyDescent="0.25">
      <c r="A9" s="21" t="s">
        <v>31</v>
      </c>
      <c r="B9" s="21"/>
      <c r="C9" s="21"/>
      <c r="D9" s="1"/>
    </row>
    <row r="13" spans="1:5" x14ac:dyDescent="0.2">
      <c r="A13" s="15"/>
      <c r="B13" s="15"/>
      <c r="C13" s="16"/>
    </row>
    <row r="14" spans="1:5" s="23" customFormat="1" ht="15.75" x14ac:dyDescent="0.25">
      <c r="A14" s="24" t="s">
        <v>33</v>
      </c>
      <c r="B14" s="24" t="s">
        <v>9</v>
      </c>
      <c r="C14" s="83" t="s">
        <v>10</v>
      </c>
    </row>
    <row r="15" spans="1:5" s="20" customFormat="1" ht="15.75" x14ac:dyDescent="0.25">
      <c r="A15" s="25">
        <v>1</v>
      </c>
      <c r="B15" s="26" t="s">
        <v>32</v>
      </c>
      <c r="C15" s="22" t="s">
        <v>98</v>
      </c>
    </row>
    <row r="16" spans="1:5" ht="15.75" x14ac:dyDescent="0.25">
      <c r="A16" s="25">
        <v>2</v>
      </c>
      <c r="B16" s="25" t="s">
        <v>61</v>
      </c>
      <c r="C16" s="16"/>
    </row>
    <row r="17" spans="1:8" ht="15.75" x14ac:dyDescent="0.25">
      <c r="A17" s="25">
        <v>3</v>
      </c>
    </row>
    <row r="19" spans="1:8" ht="15.75" x14ac:dyDescent="0.25">
      <c r="B19" s="66" t="s">
        <v>99</v>
      </c>
    </row>
    <row r="20" spans="1:8" ht="13.5" thickBot="1" x14ac:dyDescent="0.25">
      <c r="F20" s="17"/>
      <c r="H20" s="17"/>
    </row>
    <row r="21" spans="1:8" x14ac:dyDescent="0.2">
      <c r="B21" s="69" t="s">
        <v>51</v>
      </c>
      <c r="C21" s="70" t="s">
        <v>48</v>
      </c>
      <c r="D21" s="71" t="s">
        <v>49</v>
      </c>
      <c r="E21" s="67"/>
      <c r="F21" s="17"/>
      <c r="G21" s="35"/>
      <c r="H21" s="17"/>
    </row>
    <row r="22" spans="1:8" x14ac:dyDescent="0.2">
      <c r="B22" s="72" t="s">
        <v>46</v>
      </c>
      <c r="C22" s="68">
        <v>-3</v>
      </c>
      <c r="D22" s="73">
        <v>0</v>
      </c>
      <c r="E22" s="17"/>
      <c r="F22" s="17"/>
      <c r="G22" s="36"/>
      <c r="H22" s="17"/>
    </row>
    <row r="23" spans="1:8" x14ac:dyDescent="0.2">
      <c r="B23" s="74" t="s">
        <v>26</v>
      </c>
      <c r="C23" s="68">
        <v>0</v>
      </c>
      <c r="D23" s="73">
        <v>0</v>
      </c>
      <c r="E23" s="17"/>
      <c r="F23" s="17"/>
      <c r="G23" s="36"/>
      <c r="H23" s="17"/>
    </row>
    <row r="24" spans="1:8" x14ac:dyDescent="0.2">
      <c r="B24" s="75" t="s">
        <v>0</v>
      </c>
      <c r="C24" s="68">
        <v>1</v>
      </c>
      <c r="D24" s="73">
        <v>0</v>
      </c>
      <c r="E24" s="17"/>
      <c r="F24" s="17"/>
      <c r="G24" s="36"/>
      <c r="H24" s="17"/>
    </row>
    <row r="25" spans="1:8" x14ac:dyDescent="0.2">
      <c r="B25" s="76" t="s">
        <v>1</v>
      </c>
      <c r="C25" s="68">
        <v>2</v>
      </c>
      <c r="D25" s="73">
        <v>0</v>
      </c>
      <c r="E25" s="17"/>
      <c r="F25" s="17"/>
      <c r="G25" s="36"/>
      <c r="H25" s="17"/>
    </row>
    <row r="26" spans="1:8" x14ac:dyDescent="0.2">
      <c r="B26" s="77" t="s">
        <v>14</v>
      </c>
      <c r="C26" s="68">
        <v>3</v>
      </c>
      <c r="D26" s="73">
        <v>0</v>
      </c>
      <c r="E26" s="17"/>
      <c r="F26" s="17"/>
      <c r="G26" s="36"/>
      <c r="H26" s="17"/>
    </row>
    <row r="27" spans="1:8" x14ac:dyDescent="0.2">
      <c r="B27" s="78" t="s">
        <v>13</v>
      </c>
      <c r="C27" s="68">
        <v>3</v>
      </c>
      <c r="D27" s="73">
        <v>0</v>
      </c>
      <c r="E27" s="17"/>
      <c r="F27" s="17"/>
      <c r="G27" s="36"/>
      <c r="H27" s="17"/>
    </row>
    <row r="28" spans="1:8" x14ac:dyDescent="0.2">
      <c r="B28" s="79" t="s">
        <v>50</v>
      </c>
      <c r="C28" s="68">
        <v>3</v>
      </c>
      <c r="D28" s="73">
        <v>1</v>
      </c>
      <c r="E28" s="17"/>
      <c r="F28" s="17"/>
      <c r="G28" s="36"/>
      <c r="H28" s="17"/>
    </row>
    <row r="29" spans="1:8" x14ac:dyDescent="0.2">
      <c r="B29" s="79" t="s">
        <v>42</v>
      </c>
      <c r="C29" s="68">
        <v>3</v>
      </c>
      <c r="D29" s="73">
        <v>2</v>
      </c>
      <c r="E29" s="17"/>
      <c r="F29" s="17"/>
      <c r="G29" s="36"/>
      <c r="H29" s="17"/>
    </row>
    <row r="30" spans="1:8" ht="13.5" thickBot="1" x14ac:dyDescent="0.25">
      <c r="B30" s="80" t="s">
        <v>12</v>
      </c>
      <c r="C30" s="81">
        <v>4</v>
      </c>
      <c r="D30" s="82">
        <v>3</v>
      </c>
      <c r="E30" s="17"/>
      <c r="F30" s="17"/>
      <c r="G30" s="36"/>
      <c r="H30" s="17"/>
    </row>
    <row r="31" spans="1:8" x14ac:dyDescent="0.2">
      <c r="A31" s="32"/>
      <c r="B31" s="17"/>
      <c r="C31" s="37"/>
      <c r="D31" s="17"/>
      <c r="E31" s="32"/>
      <c r="F31" s="17"/>
      <c r="G31" s="35"/>
      <c r="H31" s="17"/>
    </row>
    <row r="32" spans="1:8" x14ac:dyDescent="0.2">
      <c r="A32" s="17"/>
      <c r="B32" s="17"/>
      <c r="C32" s="17"/>
      <c r="D32" s="17"/>
      <c r="E32" s="17"/>
      <c r="F32" s="17"/>
      <c r="G32" s="17"/>
      <c r="H32" s="17"/>
    </row>
    <row r="33" spans="1:8" x14ac:dyDescent="0.2">
      <c r="A33" s="31"/>
      <c r="B33" s="17"/>
      <c r="C33" s="17"/>
      <c r="D33" s="17"/>
      <c r="E33" s="17"/>
      <c r="F33" s="17"/>
      <c r="G33" s="17"/>
      <c r="H33" s="17"/>
    </row>
  </sheetData>
  <mergeCells count="4">
    <mergeCell ref="A2:A5"/>
    <mergeCell ref="B2:B5"/>
    <mergeCell ref="D4:D5"/>
    <mergeCell ref="A8:D8"/>
  </mergeCells>
  <conditionalFormatting sqref="C22:C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{52C08DC4-DFD5-4898-B2BF-D1EAFFF3431F}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&amp;L&amp;G&amp;C&amp;F&amp;R&amp;D</oddHeader>
    <oddFooter>&amp;L&amp;Z&amp;F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2C08DC4-DFD5-4898-B2BF-D1EAFFF343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C22:C30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X90"/>
  <sheetViews>
    <sheetView tabSelected="1" zoomScale="90" zoomScaleNormal="90" zoomScaleSheetLayoutView="100" workbookViewId="0">
      <pane xSplit="3" ySplit="1" topLeftCell="AP49" activePane="bottomRight" state="frozen"/>
      <selection pane="topRight" activeCell="E1" sqref="E1"/>
      <selection pane="bottomLeft" activeCell="A2" sqref="A2"/>
      <selection pane="bottomRight" activeCell="C65" sqref="C65"/>
    </sheetView>
  </sheetViews>
  <sheetFormatPr baseColWidth="10" defaultRowHeight="12.75" x14ac:dyDescent="0.2"/>
  <cols>
    <col min="1" max="1" width="4.28515625" style="28" bestFit="1" customWidth="1"/>
    <col min="2" max="2" width="25.28515625" style="59" customWidth="1"/>
    <col min="3" max="3" width="35.140625" style="28" bestFit="1" customWidth="1"/>
    <col min="4" max="4" width="12.28515625" customWidth="1"/>
    <col min="5" max="12" width="12" customWidth="1"/>
    <col min="13" max="13" width="12.85546875" customWidth="1"/>
    <col min="14" max="19" width="16.5703125" style="5" customWidth="1"/>
    <col min="20" max="34" width="16.85546875" style="5" customWidth="1"/>
    <col min="35" max="38" width="17.5703125" style="5" bestFit="1" customWidth="1"/>
    <col min="39" max="39" width="17.140625" style="5" bestFit="1" customWidth="1"/>
    <col min="40" max="41" width="17.5703125" style="5" bestFit="1" customWidth="1"/>
    <col min="42" max="46" width="17.5703125" style="5" customWidth="1"/>
    <col min="47" max="47" width="17.5703125" style="91" customWidth="1"/>
    <col min="48" max="48" width="42.85546875" style="19" bestFit="1" customWidth="1"/>
    <col min="49" max="49" width="14.85546875" customWidth="1"/>
    <col min="50" max="50" width="65.7109375" bestFit="1" customWidth="1"/>
  </cols>
  <sheetData>
    <row r="1" spans="1:50" s="6" customFormat="1" ht="26.25" x14ac:dyDescent="0.25">
      <c r="A1" s="27" t="s">
        <v>22</v>
      </c>
      <c r="B1" s="27" t="s">
        <v>93</v>
      </c>
      <c r="C1" s="27" t="s">
        <v>2</v>
      </c>
      <c r="D1" s="18">
        <v>43074</v>
      </c>
      <c r="E1" s="18">
        <v>43417</v>
      </c>
      <c r="F1" s="18">
        <v>43433</v>
      </c>
      <c r="G1" s="18">
        <v>43448</v>
      </c>
      <c r="H1" s="18">
        <v>43451</v>
      </c>
      <c r="I1" s="18">
        <v>43452</v>
      </c>
      <c r="J1" s="18">
        <v>43559</v>
      </c>
      <c r="K1" s="18">
        <v>43570</v>
      </c>
      <c r="L1" s="18">
        <v>43698</v>
      </c>
      <c r="M1" s="18">
        <v>43706</v>
      </c>
      <c r="N1" s="18">
        <v>43734</v>
      </c>
      <c r="O1" s="18">
        <v>43761</v>
      </c>
      <c r="P1" s="18">
        <v>43768</v>
      </c>
      <c r="Q1" s="18">
        <v>43769</v>
      </c>
      <c r="R1" s="18">
        <v>43773</v>
      </c>
      <c r="S1" s="18">
        <v>43774</v>
      </c>
      <c r="T1" s="18">
        <v>43783</v>
      </c>
      <c r="U1" s="18">
        <v>43798</v>
      </c>
      <c r="V1" s="18">
        <v>43801</v>
      </c>
      <c r="W1" s="18">
        <v>43802</v>
      </c>
      <c r="X1" s="18">
        <v>43813</v>
      </c>
      <c r="Y1" s="18">
        <v>43818</v>
      </c>
      <c r="Z1" s="18">
        <v>43832</v>
      </c>
      <c r="AA1" s="18">
        <v>43843</v>
      </c>
      <c r="AB1" s="18">
        <v>43845</v>
      </c>
      <c r="AC1" s="18">
        <v>43861</v>
      </c>
      <c r="AD1" s="18">
        <v>43871</v>
      </c>
      <c r="AE1" s="18">
        <v>43917</v>
      </c>
      <c r="AF1" s="18">
        <v>43929</v>
      </c>
      <c r="AG1" s="18">
        <v>43966</v>
      </c>
      <c r="AH1" s="18">
        <v>44007</v>
      </c>
      <c r="AI1" s="65" t="s">
        <v>96</v>
      </c>
      <c r="AJ1" s="65" t="s">
        <v>97</v>
      </c>
      <c r="AK1" s="65" t="s">
        <v>104</v>
      </c>
      <c r="AL1" s="65" t="s">
        <v>105</v>
      </c>
      <c r="AM1" s="65" t="s">
        <v>106</v>
      </c>
      <c r="AN1" s="65" t="s">
        <v>107</v>
      </c>
      <c r="AO1" s="65" t="s">
        <v>108</v>
      </c>
      <c r="AP1" s="65" t="s">
        <v>110</v>
      </c>
      <c r="AQ1" s="65" t="s">
        <v>111</v>
      </c>
      <c r="AR1" s="65" t="s">
        <v>129</v>
      </c>
      <c r="AS1" s="65" t="s">
        <v>132</v>
      </c>
      <c r="AT1" s="65" t="s">
        <v>135</v>
      </c>
      <c r="AU1" s="86" t="s">
        <v>114</v>
      </c>
      <c r="AV1" s="19"/>
      <c r="AW1" s="8"/>
    </row>
    <row r="2" spans="1:50" s="6" customFormat="1" ht="15.75" x14ac:dyDescent="0.25">
      <c r="A2" s="28">
        <v>1</v>
      </c>
      <c r="B2" s="58" t="s">
        <v>74</v>
      </c>
      <c r="C2" s="29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87">
        <v>0</v>
      </c>
      <c r="AV2" s="58" t="str">
        <f>+B2</f>
        <v>Financements</v>
      </c>
      <c r="AW2" s="8"/>
    </row>
    <row r="3" spans="1:50" s="6" customFormat="1" ht="15.75" x14ac:dyDescent="0.25">
      <c r="A3" s="28">
        <f>A2+1</f>
        <v>2</v>
      </c>
      <c r="B3" s="59" t="s">
        <v>41</v>
      </c>
      <c r="C3" s="29" t="s">
        <v>5</v>
      </c>
      <c r="D3" s="50"/>
      <c r="E3" s="42" t="s">
        <v>0</v>
      </c>
      <c r="F3" s="44" t="s">
        <v>1</v>
      </c>
      <c r="G3" s="34" t="s">
        <v>21</v>
      </c>
      <c r="H3" s="49" t="s">
        <v>14</v>
      </c>
      <c r="I3" s="41" t="s">
        <v>12</v>
      </c>
      <c r="J3" s="41" t="s">
        <v>12</v>
      </c>
      <c r="K3" s="41" t="s">
        <v>12</v>
      </c>
      <c r="L3" s="41" t="s">
        <v>12</v>
      </c>
      <c r="M3" s="41" t="s">
        <v>12</v>
      </c>
      <c r="N3" s="41" t="s">
        <v>12</v>
      </c>
      <c r="O3" s="41" t="s">
        <v>12</v>
      </c>
      <c r="P3" s="41" t="s">
        <v>12</v>
      </c>
      <c r="Q3" s="41" t="s">
        <v>12</v>
      </c>
      <c r="R3" s="41" t="s">
        <v>12</v>
      </c>
      <c r="S3" s="41" t="s">
        <v>12</v>
      </c>
      <c r="T3" s="41" t="s">
        <v>12</v>
      </c>
      <c r="U3" s="41" t="s">
        <v>12</v>
      </c>
      <c r="V3" s="41" t="s">
        <v>12</v>
      </c>
      <c r="W3" s="41" t="s">
        <v>12</v>
      </c>
      <c r="X3" s="47" t="s">
        <v>42</v>
      </c>
      <c r="Y3" s="41" t="s">
        <v>12</v>
      </c>
      <c r="Z3" s="41" t="s">
        <v>12</v>
      </c>
      <c r="AA3" s="41" t="s">
        <v>12</v>
      </c>
      <c r="AB3" s="41" t="s">
        <v>12</v>
      </c>
      <c r="AC3" s="41" t="s">
        <v>12</v>
      </c>
      <c r="AD3" s="41" t="s">
        <v>12</v>
      </c>
      <c r="AE3" s="41" t="s">
        <v>12</v>
      </c>
      <c r="AF3" s="41" t="s">
        <v>12</v>
      </c>
      <c r="AG3" s="41" t="s">
        <v>12</v>
      </c>
      <c r="AH3" s="41" t="s">
        <v>12</v>
      </c>
      <c r="AI3" s="41" t="s">
        <v>12</v>
      </c>
      <c r="AJ3" s="41" t="s">
        <v>12</v>
      </c>
      <c r="AK3" s="41" t="s">
        <v>12</v>
      </c>
      <c r="AL3" s="41" t="s">
        <v>12</v>
      </c>
      <c r="AM3" s="41" t="s">
        <v>12</v>
      </c>
      <c r="AN3" s="41" t="s">
        <v>12</v>
      </c>
      <c r="AO3" s="41" t="s">
        <v>12</v>
      </c>
      <c r="AP3" s="41" t="s">
        <v>12</v>
      </c>
      <c r="AQ3" s="41" t="s">
        <v>12</v>
      </c>
      <c r="AR3" s="41" t="s">
        <v>12</v>
      </c>
      <c r="AS3" s="41" t="s">
        <v>12</v>
      </c>
      <c r="AT3" s="41" t="s">
        <v>12</v>
      </c>
      <c r="AU3" s="87">
        <v>0</v>
      </c>
      <c r="AV3" s="40" t="str">
        <f>+C3</f>
        <v>demande financement AFIDBA</v>
      </c>
      <c r="AW3" s="8"/>
    </row>
    <row r="4" spans="1:50" ht="15" x14ac:dyDescent="0.2">
      <c r="A4" s="28">
        <f t="shared" ref="A4:A55" si="0">A3+1</f>
        <v>3</v>
      </c>
      <c r="B4" s="60" t="s">
        <v>83</v>
      </c>
      <c r="C4" s="29" t="s">
        <v>40</v>
      </c>
      <c r="D4" s="50"/>
      <c r="E4" s="42" t="s">
        <v>0</v>
      </c>
      <c r="F4" s="42" t="s">
        <v>0</v>
      </c>
      <c r="G4" s="42" t="s">
        <v>0</v>
      </c>
      <c r="H4" s="42" t="s">
        <v>0</v>
      </c>
      <c r="I4" s="42" t="s">
        <v>0</v>
      </c>
      <c r="J4" s="42" t="s">
        <v>0</v>
      </c>
      <c r="K4" s="42" t="s">
        <v>0</v>
      </c>
      <c r="L4" s="42" t="s">
        <v>0</v>
      </c>
      <c r="M4" s="42" t="s">
        <v>0</v>
      </c>
      <c r="N4" s="42" t="s">
        <v>0</v>
      </c>
      <c r="O4" s="42" t="s">
        <v>0</v>
      </c>
      <c r="P4" s="42" t="s">
        <v>0</v>
      </c>
      <c r="Q4" s="42" t="s">
        <v>0</v>
      </c>
      <c r="R4" s="42" t="s">
        <v>0</v>
      </c>
      <c r="S4" s="42" t="s">
        <v>0</v>
      </c>
      <c r="T4" s="42" t="s">
        <v>0</v>
      </c>
      <c r="U4" s="42" t="s">
        <v>0</v>
      </c>
      <c r="V4" s="42" t="s">
        <v>0</v>
      </c>
      <c r="W4" s="42" t="s">
        <v>0</v>
      </c>
      <c r="X4" s="44" t="s">
        <v>1</v>
      </c>
      <c r="Y4" s="44" t="s">
        <v>1</v>
      </c>
      <c r="Z4" s="44" t="s">
        <v>1</v>
      </c>
      <c r="AA4" s="44" t="s">
        <v>1</v>
      </c>
      <c r="AB4" s="44" t="s">
        <v>1</v>
      </c>
      <c r="AC4" s="46" t="s">
        <v>14</v>
      </c>
      <c r="AD4" s="46" t="s">
        <v>14</v>
      </c>
      <c r="AE4" s="41" t="s">
        <v>12</v>
      </c>
      <c r="AF4" s="41" t="s">
        <v>12</v>
      </c>
      <c r="AG4" s="41" t="s">
        <v>12</v>
      </c>
      <c r="AH4" s="47" t="s">
        <v>42</v>
      </c>
      <c r="AI4" s="41" t="s">
        <v>12</v>
      </c>
      <c r="AJ4" s="41" t="s">
        <v>12</v>
      </c>
      <c r="AK4" s="41" t="s">
        <v>12</v>
      </c>
      <c r="AL4" s="41" t="s">
        <v>12</v>
      </c>
      <c r="AM4" s="41" t="s">
        <v>12</v>
      </c>
      <c r="AN4" s="41" t="s">
        <v>12</v>
      </c>
      <c r="AO4" s="41" t="s">
        <v>12</v>
      </c>
      <c r="AP4" s="41" t="s">
        <v>12</v>
      </c>
      <c r="AQ4" s="41" t="s">
        <v>12</v>
      </c>
      <c r="AR4" s="41" t="s">
        <v>12</v>
      </c>
      <c r="AS4" s="41" t="s">
        <v>12</v>
      </c>
      <c r="AT4" s="41" t="s">
        <v>12</v>
      </c>
      <c r="AU4" s="87">
        <v>0</v>
      </c>
      <c r="AV4" s="40" t="str">
        <f>+C4</f>
        <v>demande fond amorcage IRD</v>
      </c>
      <c r="AW4" s="4"/>
      <c r="AX4" s="2"/>
    </row>
    <row r="5" spans="1:50" ht="15" x14ac:dyDescent="0.2">
      <c r="A5" s="28">
        <v>59</v>
      </c>
      <c r="B5" s="60"/>
      <c r="C5" s="29" t="s">
        <v>125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42" t="s">
        <v>0</v>
      </c>
      <c r="AR5" s="42" t="s">
        <v>0</v>
      </c>
      <c r="AS5" s="42" t="s">
        <v>0</v>
      </c>
      <c r="AT5" s="42" t="s">
        <v>0</v>
      </c>
      <c r="AU5" s="87">
        <v>1</v>
      </c>
      <c r="AV5" s="40" t="str">
        <f>+C5</f>
        <v>solder fonds amorçage</v>
      </c>
      <c r="AW5" s="4"/>
      <c r="AX5" s="2"/>
    </row>
    <row r="6" spans="1:50" ht="15" x14ac:dyDescent="0.2">
      <c r="A6" s="28">
        <f>A4+1</f>
        <v>4</v>
      </c>
      <c r="B6" s="60" t="s">
        <v>77</v>
      </c>
      <c r="C6" s="29" t="s">
        <v>16</v>
      </c>
      <c r="D6" s="50"/>
      <c r="E6" s="50"/>
      <c r="F6" s="50"/>
      <c r="G6" s="50"/>
      <c r="H6" s="50"/>
      <c r="I6" s="50"/>
      <c r="J6" s="50"/>
      <c r="K6" s="50"/>
      <c r="L6" s="50"/>
      <c r="M6" s="42" t="s">
        <v>0</v>
      </c>
      <c r="N6" s="44" t="s">
        <v>1</v>
      </c>
      <c r="O6" s="44" t="s">
        <v>1</v>
      </c>
      <c r="P6" s="44" t="s">
        <v>1</v>
      </c>
      <c r="Q6" s="44" t="s">
        <v>1</v>
      </c>
      <c r="R6" s="44" t="s">
        <v>1</v>
      </c>
      <c r="S6" s="44" t="s">
        <v>1</v>
      </c>
      <c r="T6" s="44" t="s">
        <v>1</v>
      </c>
      <c r="U6" s="44" t="s">
        <v>1</v>
      </c>
      <c r="V6" s="49" t="s">
        <v>14</v>
      </c>
      <c r="W6" s="49" t="s">
        <v>14</v>
      </c>
      <c r="X6" s="49" t="s">
        <v>14</v>
      </c>
      <c r="Y6" s="47" t="s">
        <v>42</v>
      </c>
      <c r="Z6" s="34" t="s">
        <v>21</v>
      </c>
      <c r="AA6" s="39" t="s">
        <v>26</v>
      </c>
      <c r="AB6" s="39" t="s">
        <v>26</v>
      </c>
      <c r="AC6" s="39" t="s">
        <v>26</v>
      </c>
      <c r="AD6" s="39" t="s">
        <v>26</v>
      </c>
      <c r="AE6" s="39" t="s">
        <v>26</v>
      </c>
      <c r="AF6" s="47" t="s">
        <v>50</v>
      </c>
      <c r="AG6" s="33" t="s">
        <v>1</v>
      </c>
      <c r="AH6" s="33" t="s">
        <v>1</v>
      </c>
      <c r="AI6" s="33" t="s">
        <v>1</v>
      </c>
      <c r="AJ6" s="33" t="s">
        <v>1</v>
      </c>
      <c r="AK6" s="33" t="s">
        <v>1</v>
      </c>
      <c r="AL6" s="33" t="s">
        <v>1</v>
      </c>
      <c r="AM6" s="33" t="s">
        <v>1</v>
      </c>
      <c r="AN6" s="33" t="s">
        <v>1</v>
      </c>
      <c r="AO6" s="33" t="s">
        <v>1</v>
      </c>
      <c r="AP6" s="33" t="s">
        <v>1</v>
      </c>
      <c r="AQ6" s="42" t="s">
        <v>0</v>
      </c>
      <c r="AR6" s="42" t="s">
        <v>0</v>
      </c>
      <c r="AS6" s="42" t="s">
        <v>0</v>
      </c>
      <c r="AT6" s="42" t="s">
        <v>0</v>
      </c>
      <c r="AU6" s="92">
        <v>3</v>
      </c>
      <c r="AV6" s="40" t="str">
        <f>+C6</f>
        <v>incubateurs</v>
      </c>
      <c r="AW6" s="4"/>
      <c r="AX6" s="1"/>
    </row>
    <row r="7" spans="1:50" x14ac:dyDescent="0.2">
      <c r="A7" s="28">
        <f t="shared" si="0"/>
        <v>5</v>
      </c>
      <c r="C7" s="29" t="s">
        <v>54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42" t="s">
        <v>0</v>
      </c>
      <c r="Z7" s="42" t="s">
        <v>0</v>
      </c>
      <c r="AA7" s="42" t="s">
        <v>0</v>
      </c>
      <c r="AB7" s="42" t="s">
        <v>0</v>
      </c>
      <c r="AC7" s="45" t="s">
        <v>1</v>
      </c>
      <c r="AD7" s="45" t="s">
        <v>1</v>
      </c>
      <c r="AE7" s="41" t="s">
        <v>12</v>
      </c>
      <c r="AF7" s="41" t="s">
        <v>12</v>
      </c>
      <c r="AG7" s="41" t="s">
        <v>12</v>
      </c>
      <c r="AH7" s="41" t="s">
        <v>12</v>
      </c>
      <c r="AI7" s="41" t="s">
        <v>12</v>
      </c>
      <c r="AJ7" s="41" t="s">
        <v>12</v>
      </c>
      <c r="AK7" s="41" t="s">
        <v>12</v>
      </c>
      <c r="AL7" s="41" t="s">
        <v>12</v>
      </c>
      <c r="AM7" s="41" t="s">
        <v>12</v>
      </c>
      <c r="AN7" s="41" t="s">
        <v>12</v>
      </c>
      <c r="AO7" s="41" t="s">
        <v>12</v>
      </c>
      <c r="AP7" s="41" t="s">
        <v>12</v>
      </c>
      <c r="AQ7" s="41" t="s">
        <v>12</v>
      </c>
      <c r="AR7" s="41" t="s">
        <v>12</v>
      </c>
      <c r="AS7" s="41" t="s">
        <v>12</v>
      </c>
      <c r="AT7" s="41" t="s">
        <v>12</v>
      </c>
      <c r="AU7" s="87">
        <v>0</v>
      </c>
      <c r="AV7" s="40" t="str">
        <f>+C7</f>
        <v>contact Mme Sangaré (dir. Incubateur UGB)</v>
      </c>
    </row>
    <row r="8" spans="1:50" x14ac:dyDescent="0.2">
      <c r="A8" s="28">
        <f t="shared" si="0"/>
        <v>6</v>
      </c>
      <c r="B8" s="60" t="s">
        <v>90</v>
      </c>
      <c r="C8" s="29" t="s">
        <v>63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42" t="s">
        <v>0</v>
      </c>
      <c r="AI8" s="47" t="s">
        <v>42</v>
      </c>
      <c r="AJ8" s="41" t="s">
        <v>12</v>
      </c>
      <c r="AK8" s="41" t="s">
        <v>12</v>
      </c>
      <c r="AL8" s="41" t="s">
        <v>12</v>
      </c>
      <c r="AM8" s="41" t="s">
        <v>12</v>
      </c>
      <c r="AN8" s="41" t="s">
        <v>12</v>
      </c>
      <c r="AO8" s="41" t="s">
        <v>12</v>
      </c>
      <c r="AP8" s="41" t="s">
        <v>12</v>
      </c>
      <c r="AQ8" s="41" t="s">
        <v>12</v>
      </c>
      <c r="AR8" s="41" t="s">
        <v>12</v>
      </c>
      <c r="AS8" s="41" t="s">
        <v>12</v>
      </c>
      <c r="AT8" s="41" t="s">
        <v>12</v>
      </c>
      <c r="AU8" s="87">
        <v>0</v>
      </c>
      <c r="AV8" s="40" t="str">
        <f>C8</f>
        <v>Facture pro-forma Coordination &amp; qualité</v>
      </c>
    </row>
    <row r="9" spans="1:50" x14ac:dyDescent="0.2">
      <c r="A9" s="28">
        <f t="shared" si="0"/>
        <v>7</v>
      </c>
      <c r="B9" s="59" t="s">
        <v>41</v>
      </c>
      <c r="C9" s="29" t="s">
        <v>64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42" t="s">
        <v>0</v>
      </c>
      <c r="AI9" s="42" t="s">
        <v>0</v>
      </c>
      <c r="AJ9" s="34" t="s">
        <v>21</v>
      </c>
      <c r="AK9" s="34" t="s">
        <v>21</v>
      </c>
      <c r="AL9" s="34" t="s">
        <v>21</v>
      </c>
      <c r="AM9" s="34" t="s">
        <v>21</v>
      </c>
      <c r="AN9" s="34" t="s">
        <v>21</v>
      </c>
      <c r="AO9" s="41" t="s">
        <v>12</v>
      </c>
      <c r="AP9" s="41" t="s">
        <v>12</v>
      </c>
      <c r="AQ9" s="41" t="s">
        <v>12</v>
      </c>
      <c r="AR9" s="41" t="s">
        <v>12</v>
      </c>
      <c r="AS9" s="41" t="s">
        <v>12</v>
      </c>
      <c r="AT9" s="41" t="s">
        <v>12</v>
      </c>
      <c r="AU9" s="89">
        <v>0</v>
      </c>
      <c r="AV9" s="40" t="str">
        <f>C9</f>
        <v xml:space="preserve">Facture pro-forma design web plaquette </v>
      </c>
    </row>
    <row r="10" spans="1:50" ht="15" x14ac:dyDescent="0.2">
      <c r="A10" s="28">
        <f>A9+1</f>
        <v>8</v>
      </c>
      <c r="B10" s="58" t="s">
        <v>25</v>
      </c>
      <c r="C10" s="29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87">
        <v>0</v>
      </c>
      <c r="AV10" s="58" t="str">
        <f>+B10</f>
        <v>AQP CI-SanarSoft</v>
      </c>
      <c r="AW10" s="4"/>
      <c r="AX10" s="1"/>
    </row>
    <row r="11" spans="1:50" ht="15" x14ac:dyDescent="0.2">
      <c r="A11" s="28">
        <f t="shared" si="0"/>
        <v>9</v>
      </c>
      <c r="B11" s="60" t="s">
        <v>78</v>
      </c>
      <c r="C11" s="29" t="s">
        <v>11</v>
      </c>
      <c r="D11" s="50"/>
      <c r="E11" s="42" t="s">
        <v>0</v>
      </c>
      <c r="F11" s="42" t="s">
        <v>0</v>
      </c>
      <c r="G11" s="44" t="s">
        <v>1</v>
      </c>
      <c r="H11" s="44" t="s">
        <v>1</v>
      </c>
      <c r="I11" s="44" t="s">
        <v>1</v>
      </c>
      <c r="J11" s="44" t="s">
        <v>1</v>
      </c>
      <c r="K11" s="44" t="s">
        <v>1</v>
      </c>
      <c r="L11" s="47" t="s">
        <v>50</v>
      </c>
      <c r="M11" s="44" t="s">
        <v>1</v>
      </c>
      <c r="N11" s="44" t="s">
        <v>1</v>
      </c>
      <c r="O11" s="47" t="s">
        <v>42</v>
      </c>
      <c r="P11" s="49" t="s">
        <v>14</v>
      </c>
      <c r="Q11" s="49" t="s">
        <v>14</v>
      </c>
      <c r="R11" s="47" t="s">
        <v>50</v>
      </c>
      <c r="S11" s="49" t="s">
        <v>14</v>
      </c>
      <c r="T11" s="49" t="s">
        <v>14</v>
      </c>
      <c r="U11" s="49" t="s">
        <v>14</v>
      </c>
      <c r="V11" s="49" t="s">
        <v>14</v>
      </c>
      <c r="W11" s="49" t="s">
        <v>14</v>
      </c>
      <c r="X11" s="47" t="s">
        <v>50</v>
      </c>
      <c r="Y11" s="49" t="s">
        <v>14</v>
      </c>
      <c r="Z11" s="49" t="s">
        <v>14</v>
      </c>
      <c r="AA11" s="49" t="s">
        <v>14</v>
      </c>
      <c r="AB11" s="49" t="s">
        <v>14</v>
      </c>
      <c r="AC11" s="49" t="s">
        <v>14</v>
      </c>
      <c r="AD11" s="49" t="s">
        <v>14</v>
      </c>
      <c r="AE11" s="49" t="s">
        <v>14</v>
      </c>
      <c r="AF11" s="49" t="s">
        <v>14</v>
      </c>
      <c r="AG11" s="49" t="s">
        <v>14</v>
      </c>
      <c r="AH11" s="49" t="s">
        <v>14</v>
      </c>
      <c r="AI11" s="49" t="s">
        <v>14</v>
      </c>
      <c r="AJ11" s="41" t="s">
        <v>12</v>
      </c>
      <c r="AK11" s="41" t="s">
        <v>12</v>
      </c>
      <c r="AL11" s="41" t="s">
        <v>12</v>
      </c>
      <c r="AM11" s="41" t="s">
        <v>12</v>
      </c>
      <c r="AN11" s="41" t="s">
        <v>12</v>
      </c>
      <c r="AO11" s="41" t="s">
        <v>12</v>
      </c>
      <c r="AP11" s="41" t="s">
        <v>12</v>
      </c>
      <c r="AQ11" s="41" t="s">
        <v>12</v>
      </c>
      <c r="AR11" s="41" t="s">
        <v>12</v>
      </c>
      <c r="AS11" s="41" t="s">
        <v>12</v>
      </c>
      <c r="AT11" s="41" t="s">
        <v>12</v>
      </c>
      <c r="AU11" s="91">
        <v>0</v>
      </c>
      <c r="AV11" s="40" t="str">
        <f>+C11</f>
        <v>mise en place ATS</v>
      </c>
      <c r="AW11" s="4"/>
      <c r="AX11" s="2"/>
    </row>
    <row r="12" spans="1:50" s="1" customFormat="1" ht="15.75" x14ac:dyDescent="0.25">
      <c r="A12" s="28">
        <f t="shared" si="0"/>
        <v>10</v>
      </c>
      <c r="B12" s="61" t="s">
        <v>79</v>
      </c>
      <c r="C12" s="29" t="s">
        <v>76</v>
      </c>
      <c r="D12" s="50"/>
      <c r="E12" s="42" t="s">
        <v>0</v>
      </c>
      <c r="F12" s="42" t="s">
        <v>0</v>
      </c>
      <c r="G12" s="42" t="s">
        <v>0</v>
      </c>
      <c r="H12" s="42" t="s">
        <v>0</v>
      </c>
      <c r="I12" s="42" t="s">
        <v>0</v>
      </c>
      <c r="J12" s="42" t="s">
        <v>0</v>
      </c>
      <c r="K12" s="42" t="s">
        <v>0</v>
      </c>
      <c r="L12" s="42" t="s">
        <v>0</v>
      </c>
      <c r="M12" s="42" t="s">
        <v>0</v>
      </c>
      <c r="N12" s="42" t="s">
        <v>0</v>
      </c>
      <c r="O12" s="42" t="s">
        <v>0</v>
      </c>
      <c r="P12" s="45" t="s">
        <v>1</v>
      </c>
      <c r="Q12" s="45" t="s">
        <v>1</v>
      </c>
      <c r="R12" s="45" t="s">
        <v>1</v>
      </c>
      <c r="S12" s="45" t="s">
        <v>1</v>
      </c>
      <c r="T12" s="45" t="s">
        <v>1</v>
      </c>
      <c r="U12" s="45" t="s">
        <v>1</v>
      </c>
      <c r="V12" s="46" t="s">
        <v>14</v>
      </c>
      <c r="W12" s="46" t="s">
        <v>14</v>
      </c>
      <c r="X12" s="46" t="s">
        <v>14</v>
      </c>
      <c r="Y12" s="46" t="s">
        <v>14</v>
      </c>
      <c r="Z12" s="46" t="s">
        <v>14</v>
      </c>
      <c r="AA12" s="46" t="s">
        <v>14</v>
      </c>
      <c r="AB12" s="46" t="s">
        <v>14</v>
      </c>
      <c r="AC12" s="46" t="s">
        <v>14</v>
      </c>
      <c r="AD12" s="46" t="s">
        <v>14</v>
      </c>
      <c r="AE12" s="46" t="s">
        <v>14</v>
      </c>
      <c r="AF12" s="46" t="s">
        <v>14</v>
      </c>
      <c r="AG12" s="46" t="s">
        <v>14</v>
      </c>
      <c r="AH12" s="34" t="s">
        <v>21</v>
      </c>
      <c r="AI12" s="34" t="s">
        <v>21</v>
      </c>
      <c r="AJ12" s="34" t="s">
        <v>21</v>
      </c>
      <c r="AK12" s="34" t="s">
        <v>21</v>
      </c>
      <c r="AL12" s="34" t="s">
        <v>21</v>
      </c>
      <c r="AM12" s="34" t="s">
        <v>21</v>
      </c>
      <c r="AN12" s="34" t="s">
        <v>21</v>
      </c>
      <c r="AO12" s="34" t="s">
        <v>21</v>
      </c>
      <c r="AP12" s="34" t="s">
        <v>21</v>
      </c>
      <c r="AQ12" s="34" t="s">
        <v>21</v>
      </c>
      <c r="AR12" s="34" t="s">
        <v>21</v>
      </c>
      <c r="AS12" s="34" t="s">
        <v>21</v>
      </c>
      <c r="AT12" s="34" t="s">
        <v>21</v>
      </c>
      <c r="AU12" s="89">
        <v>1</v>
      </c>
      <c r="AV12" s="85" t="str">
        <f>+C12</f>
        <v>Site web CI-SanarSoft</v>
      </c>
      <c r="AW12" s="57"/>
    </row>
    <row r="13" spans="1:50" x14ac:dyDescent="0.2">
      <c r="A13" s="28">
        <f t="shared" si="0"/>
        <v>11</v>
      </c>
      <c r="B13" s="60" t="s">
        <v>55</v>
      </c>
      <c r="C13" s="29" t="s">
        <v>39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1"/>
      <c r="Y13" s="50"/>
      <c r="Z13" s="42" t="s">
        <v>0</v>
      </c>
      <c r="AA13" s="42" t="s">
        <v>0</v>
      </c>
      <c r="AB13" s="42" t="s">
        <v>0</v>
      </c>
      <c r="AC13" s="45" t="s">
        <v>1</v>
      </c>
      <c r="AD13" s="47" t="s">
        <v>42</v>
      </c>
      <c r="AE13" s="46" t="s">
        <v>14</v>
      </c>
      <c r="AF13" s="46" t="s">
        <v>14</v>
      </c>
      <c r="AG13" s="46" t="s">
        <v>14</v>
      </c>
      <c r="AH13" s="46" t="s">
        <v>14</v>
      </c>
      <c r="AI13" s="46" t="s">
        <v>14</v>
      </c>
      <c r="AJ13" s="34" t="s">
        <v>21</v>
      </c>
      <c r="AK13" s="34" t="s">
        <v>21</v>
      </c>
      <c r="AL13" s="34" t="s">
        <v>21</v>
      </c>
      <c r="AM13" s="34" t="s">
        <v>21</v>
      </c>
      <c r="AN13" s="34" t="s">
        <v>21</v>
      </c>
      <c r="AO13" s="34" t="s">
        <v>21</v>
      </c>
      <c r="AP13" s="34" t="s">
        <v>21</v>
      </c>
      <c r="AQ13" s="41" t="s">
        <v>12</v>
      </c>
      <c r="AR13" s="41" t="s">
        <v>12</v>
      </c>
      <c r="AS13" s="41" t="s">
        <v>12</v>
      </c>
      <c r="AT13" s="41" t="s">
        <v>12</v>
      </c>
      <c r="AU13" s="89">
        <v>0</v>
      </c>
      <c r="AV13" s="40" t="str">
        <f>+C13</f>
        <v>formation de Adia et Martine au CI</v>
      </c>
    </row>
    <row r="14" spans="1:50" x14ac:dyDescent="0.2">
      <c r="A14" s="28">
        <v>57</v>
      </c>
      <c r="B14" s="60"/>
      <c r="C14" s="29" t="s">
        <v>124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1"/>
      <c r="Y14" s="50"/>
      <c r="Z14" s="42"/>
      <c r="AA14" s="42"/>
      <c r="AB14" s="42"/>
      <c r="AC14" s="45"/>
      <c r="AD14" s="47"/>
      <c r="AE14" s="46"/>
      <c r="AF14" s="46"/>
      <c r="AG14" s="46"/>
      <c r="AH14" s="93" t="s">
        <v>1</v>
      </c>
      <c r="AI14" s="93" t="s">
        <v>1</v>
      </c>
      <c r="AJ14" s="93" t="s">
        <v>1</v>
      </c>
      <c r="AK14" s="34" t="s">
        <v>21</v>
      </c>
      <c r="AL14" s="34" t="s">
        <v>21</v>
      </c>
      <c r="AM14" s="34" t="s">
        <v>21</v>
      </c>
      <c r="AN14" s="34" t="s">
        <v>21</v>
      </c>
      <c r="AO14" s="34" t="s">
        <v>21</v>
      </c>
      <c r="AP14" s="34" t="s">
        <v>21</v>
      </c>
      <c r="AQ14" s="34" t="s">
        <v>21</v>
      </c>
      <c r="AR14" s="34" t="s">
        <v>128</v>
      </c>
      <c r="AS14" s="34" t="s">
        <v>128</v>
      </c>
      <c r="AT14" s="34" t="s">
        <v>128</v>
      </c>
      <c r="AU14" s="89">
        <v>2</v>
      </c>
      <c r="AV14" s="85" t="str">
        <f>+C14</f>
        <v>consolidations mots-clé et meta CI-SanarSoft</v>
      </c>
    </row>
    <row r="15" spans="1:50" s="3" customFormat="1" ht="15" x14ac:dyDescent="0.2">
      <c r="A15" s="28">
        <f>A13+1</f>
        <v>12</v>
      </c>
      <c r="B15" s="58" t="s">
        <v>89</v>
      </c>
      <c r="C15" s="3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2"/>
      <c r="Q15" s="52"/>
      <c r="R15" s="50"/>
      <c r="S15" s="52"/>
      <c r="T15" s="52"/>
      <c r="U15" s="52"/>
      <c r="V15" s="52"/>
      <c r="W15" s="52"/>
      <c r="X15" s="50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87">
        <v>0</v>
      </c>
      <c r="AV15" s="58" t="str">
        <f>+B15</f>
        <v>Site centreinfo.science</v>
      </c>
      <c r="AW15" s="4"/>
      <c r="AX15" s="2"/>
    </row>
    <row r="16" spans="1:50" s="3" customFormat="1" ht="15" x14ac:dyDescent="0.2">
      <c r="A16" s="28">
        <v>49</v>
      </c>
      <c r="B16" s="58"/>
      <c r="C16" s="29" t="s">
        <v>112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2"/>
      <c r="Q16" s="52"/>
      <c r="R16" s="50"/>
      <c r="S16" s="52"/>
      <c r="T16" s="52"/>
      <c r="U16" s="52"/>
      <c r="V16" s="52"/>
      <c r="W16" s="52"/>
      <c r="X16" s="50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0"/>
      <c r="AK16" s="50"/>
      <c r="AL16" s="50"/>
      <c r="AM16" s="50"/>
      <c r="AN16" s="50"/>
      <c r="AO16" s="50"/>
      <c r="AP16" s="50"/>
      <c r="AQ16" s="45" t="s">
        <v>1</v>
      </c>
      <c r="AR16" s="45" t="s">
        <v>1</v>
      </c>
      <c r="AS16" s="45" t="s">
        <v>1</v>
      </c>
      <c r="AT16" s="45" t="s">
        <v>1</v>
      </c>
      <c r="AU16" s="88">
        <v>1</v>
      </c>
      <c r="AV16" s="85" t="str">
        <f t="shared" ref="AV16:AV21" si="1">+C16</f>
        <v>choisir un outil de développement web/css</v>
      </c>
      <c r="AW16" s="4"/>
      <c r="AX16" s="2"/>
    </row>
    <row r="17" spans="1:50" s="3" customFormat="1" ht="15" x14ac:dyDescent="0.2">
      <c r="A17" s="28">
        <v>50</v>
      </c>
      <c r="B17" s="58"/>
      <c r="C17" s="29" t="s">
        <v>113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2"/>
      <c r="Q17" s="52"/>
      <c r="R17" s="50"/>
      <c r="S17" s="52"/>
      <c r="T17" s="52"/>
      <c r="U17" s="52"/>
      <c r="V17" s="52"/>
      <c r="W17" s="52"/>
      <c r="X17" s="50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0"/>
      <c r="AK17" s="50"/>
      <c r="AL17" s="50"/>
      <c r="AM17" s="50"/>
      <c r="AN17" s="45" t="s">
        <v>1</v>
      </c>
      <c r="AO17" s="45" t="s">
        <v>1</v>
      </c>
      <c r="AP17" s="45" t="s">
        <v>1</v>
      </c>
      <c r="AQ17" s="45" t="s">
        <v>1</v>
      </c>
      <c r="AR17" s="45" t="s">
        <v>1</v>
      </c>
      <c r="AS17" s="45" t="s">
        <v>1</v>
      </c>
      <c r="AT17" s="45" t="s">
        <v>1</v>
      </c>
      <c r="AU17" s="88">
        <v>2</v>
      </c>
      <c r="AV17" s="85" t="str">
        <f t="shared" si="1"/>
        <v>faire maquette site web</v>
      </c>
      <c r="AW17" s="4"/>
      <c r="AX17" s="2"/>
    </row>
    <row r="18" spans="1:50" s="6" customFormat="1" ht="15.75" x14ac:dyDescent="0.25">
      <c r="A18" s="28">
        <f>A15+1</f>
        <v>13</v>
      </c>
      <c r="B18" s="60" t="s">
        <v>80</v>
      </c>
      <c r="C18" s="29" t="s">
        <v>27</v>
      </c>
      <c r="D18" s="50"/>
      <c r="E18" s="42" t="s">
        <v>0</v>
      </c>
      <c r="F18" s="44" t="s">
        <v>1</v>
      </c>
      <c r="G18" s="44" t="s">
        <v>1</v>
      </c>
      <c r="H18" s="44" t="s">
        <v>1</v>
      </c>
      <c r="I18" s="44" t="s">
        <v>1</v>
      </c>
      <c r="J18" s="44" t="s">
        <v>1</v>
      </c>
      <c r="K18" s="44" t="s">
        <v>1</v>
      </c>
      <c r="L18" s="44" t="s">
        <v>1</v>
      </c>
      <c r="M18" s="44" t="s">
        <v>1</v>
      </c>
      <c r="N18" s="44" t="s">
        <v>1</v>
      </c>
      <c r="O18" s="47" t="s">
        <v>42</v>
      </c>
      <c r="P18" s="44" t="s">
        <v>1</v>
      </c>
      <c r="Q18" s="44" t="s">
        <v>1</v>
      </c>
      <c r="R18" s="44" t="s">
        <v>1</v>
      </c>
      <c r="S18" s="44" t="s">
        <v>1</v>
      </c>
      <c r="T18" s="46" t="s">
        <v>14</v>
      </c>
      <c r="U18" s="47" t="s">
        <v>50</v>
      </c>
      <c r="V18" s="34" t="s">
        <v>21</v>
      </c>
      <c r="W18" s="34" t="s">
        <v>21</v>
      </c>
      <c r="X18" s="34" t="s">
        <v>21</v>
      </c>
      <c r="Y18" s="34" t="s">
        <v>21</v>
      </c>
      <c r="Z18" s="34" t="s">
        <v>21</v>
      </c>
      <c r="AA18" s="34" t="s">
        <v>21</v>
      </c>
      <c r="AB18" s="34" t="s">
        <v>21</v>
      </c>
      <c r="AC18" s="34" t="s">
        <v>21</v>
      </c>
      <c r="AD18" s="34" t="s">
        <v>21</v>
      </c>
      <c r="AE18" s="34" t="s">
        <v>21</v>
      </c>
      <c r="AF18" s="47" t="s">
        <v>50</v>
      </c>
      <c r="AG18" s="34" t="s">
        <v>21</v>
      </c>
      <c r="AH18" s="34" t="s">
        <v>21</v>
      </c>
      <c r="AI18" s="34" t="s">
        <v>21</v>
      </c>
      <c r="AJ18" s="34" t="s">
        <v>21</v>
      </c>
      <c r="AK18" s="34" t="s">
        <v>21</v>
      </c>
      <c r="AL18" s="34" t="s">
        <v>21</v>
      </c>
      <c r="AM18" s="34" t="s">
        <v>21</v>
      </c>
      <c r="AN18" s="34" t="s">
        <v>21</v>
      </c>
      <c r="AO18" s="34" t="s">
        <v>21</v>
      </c>
      <c r="AP18" s="34" t="s">
        <v>21</v>
      </c>
      <c r="AQ18" s="34" t="s">
        <v>21</v>
      </c>
      <c r="AR18" s="34" t="s">
        <v>21</v>
      </c>
      <c r="AS18" s="34" t="s">
        <v>21</v>
      </c>
      <c r="AT18" s="34" t="s">
        <v>21</v>
      </c>
      <c r="AU18" s="89">
        <v>3</v>
      </c>
      <c r="AV18" s="85" t="str">
        <f t="shared" si="1"/>
        <v>guide d'installation du CI local</v>
      </c>
      <c r="AW18" s="8"/>
    </row>
    <row r="19" spans="1:50" s="6" customFormat="1" ht="15.75" x14ac:dyDescent="0.25">
      <c r="A19" s="28">
        <f t="shared" si="0"/>
        <v>14</v>
      </c>
      <c r="B19" s="59"/>
      <c r="C19" s="29" t="s">
        <v>28</v>
      </c>
      <c r="D19" s="50"/>
      <c r="E19" s="42" t="s">
        <v>0</v>
      </c>
      <c r="F19" s="42" t="s">
        <v>0</v>
      </c>
      <c r="G19" s="42" t="s">
        <v>0</v>
      </c>
      <c r="H19" s="42" t="s">
        <v>0</v>
      </c>
      <c r="I19" s="42" t="s">
        <v>0</v>
      </c>
      <c r="J19" s="42" t="s">
        <v>0</v>
      </c>
      <c r="K19" s="42" t="s">
        <v>0</v>
      </c>
      <c r="L19" s="42" t="s">
        <v>0</v>
      </c>
      <c r="M19" s="42" t="s">
        <v>0</v>
      </c>
      <c r="N19" s="42" t="s">
        <v>0</v>
      </c>
      <c r="O19" s="42" t="s">
        <v>0</v>
      </c>
      <c r="P19" s="42" t="s">
        <v>0</v>
      </c>
      <c r="Q19" s="42" t="s">
        <v>0</v>
      </c>
      <c r="R19" s="42" t="s">
        <v>0</v>
      </c>
      <c r="S19" s="42" t="s">
        <v>0</v>
      </c>
      <c r="T19" s="42" t="s">
        <v>0</v>
      </c>
      <c r="U19" s="42" t="s">
        <v>0</v>
      </c>
      <c r="V19" s="42" t="s">
        <v>0</v>
      </c>
      <c r="W19" s="42" t="s">
        <v>0</v>
      </c>
      <c r="X19" s="42" t="s">
        <v>0</v>
      </c>
      <c r="Y19" s="42" t="s">
        <v>0</v>
      </c>
      <c r="Z19" s="42" t="s">
        <v>0</v>
      </c>
      <c r="AA19" s="42" t="s">
        <v>0</v>
      </c>
      <c r="AB19" s="42" t="s">
        <v>0</v>
      </c>
      <c r="AC19" s="42" t="s">
        <v>0</v>
      </c>
      <c r="AD19" s="42" t="s">
        <v>0</v>
      </c>
      <c r="AE19" s="42" t="s">
        <v>0</v>
      </c>
      <c r="AF19" s="42" t="s">
        <v>0</v>
      </c>
      <c r="AG19" s="42" t="s">
        <v>0</v>
      </c>
      <c r="AH19" s="42" t="s">
        <v>0</v>
      </c>
      <c r="AI19" s="42" t="s">
        <v>0</v>
      </c>
      <c r="AJ19" s="42" t="s">
        <v>0</v>
      </c>
      <c r="AK19" s="42" t="s">
        <v>0</v>
      </c>
      <c r="AL19" s="42" t="s">
        <v>0</v>
      </c>
      <c r="AM19" s="42" t="s">
        <v>0</v>
      </c>
      <c r="AN19" s="42" t="s">
        <v>0</v>
      </c>
      <c r="AO19" s="42" t="s">
        <v>0</v>
      </c>
      <c r="AP19" s="42" t="s">
        <v>0</v>
      </c>
      <c r="AQ19" s="42" t="s">
        <v>0</v>
      </c>
      <c r="AR19" s="42" t="s">
        <v>0</v>
      </c>
      <c r="AS19" s="42" t="s">
        <v>0</v>
      </c>
      <c r="AT19" s="42" t="s">
        <v>0</v>
      </c>
      <c r="AU19" s="87">
        <v>2</v>
      </c>
      <c r="AV19" s="40" t="str">
        <f t="shared" si="1"/>
        <v>guide d'installation du CI remote</v>
      </c>
      <c r="AW19" s="8"/>
    </row>
    <row r="20" spans="1:50" ht="15" x14ac:dyDescent="0.2">
      <c r="A20" s="28">
        <f t="shared" si="0"/>
        <v>15</v>
      </c>
      <c r="B20" s="60" t="s">
        <v>81</v>
      </c>
      <c r="C20" s="29" t="s">
        <v>29</v>
      </c>
      <c r="D20" s="50"/>
      <c r="E20" s="42" t="s">
        <v>0</v>
      </c>
      <c r="F20" s="44" t="s">
        <v>1</v>
      </c>
      <c r="G20" s="44" t="s">
        <v>1</v>
      </c>
      <c r="H20" s="44" t="s">
        <v>1</v>
      </c>
      <c r="I20" s="44" t="s">
        <v>1</v>
      </c>
      <c r="J20" s="44" t="s">
        <v>1</v>
      </c>
      <c r="K20" s="44" t="s">
        <v>1</v>
      </c>
      <c r="L20" s="44" t="s">
        <v>1</v>
      </c>
      <c r="M20" s="44" t="s">
        <v>1</v>
      </c>
      <c r="N20" s="44" t="s">
        <v>1</v>
      </c>
      <c r="O20" s="47" t="s">
        <v>42</v>
      </c>
      <c r="P20" s="44" t="s">
        <v>1</v>
      </c>
      <c r="Q20" s="44" t="s">
        <v>1</v>
      </c>
      <c r="R20" s="44" t="s">
        <v>1</v>
      </c>
      <c r="S20" s="44" t="s">
        <v>1</v>
      </c>
      <c r="T20" s="46" t="s">
        <v>14</v>
      </c>
      <c r="U20" s="34" t="s">
        <v>21</v>
      </c>
      <c r="V20" s="34" t="s">
        <v>21</v>
      </c>
      <c r="W20" s="34" t="s">
        <v>21</v>
      </c>
      <c r="X20" s="34" t="s">
        <v>21</v>
      </c>
      <c r="Y20" s="47" t="s">
        <v>50</v>
      </c>
      <c r="Z20" s="34" t="s">
        <v>21</v>
      </c>
      <c r="AA20" s="34" t="s">
        <v>21</v>
      </c>
      <c r="AB20" s="34" t="s">
        <v>21</v>
      </c>
      <c r="AC20" s="34" t="s">
        <v>21</v>
      </c>
      <c r="AD20" s="34" t="s">
        <v>21</v>
      </c>
      <c r="AE20" s="34" t="s">
        <v>21</v>
      </c>
      <c r="AF20" s="47" t="s">
        <v>50</v>
      </c>
      <c r="AG20" s="34" t="s">
        <v>21</v>
      </c>
      <c r="AH20" s="34" t="s">
        <v>21</v>
      </c>
      <c r="AI20" s="34" t="s">
        <v>21</v>
      </c>
      <c r="AJ20" s="34" t="s">
        <v>21</v>
      </c>
      <c r="AK20" s="34" t="s">
        <v>21</v>
      </c>
      <c r="AL20" s="34" t="s">
        <v>21</v>
      </c>
      <c r="AM20" s="34" t="s">
        <v>21</v>
      </c>
      <c r="AN20" s="34" t="s">
        <v>21</v>
      </c>
      <c r="AO20" s="34" t="s">
        <v>21</v>
      </c>
      <c r="AP20" s="47" t="s">
        <v>50</v>
      </c>
      <c r="AQ20" s="34" t="s">
        <v>21</v>
      </c>
      <c r="AR20" s="34" t="s">
        <v>21</v>
      </c>
      <c r="AS20" s="34" t="s">
        <v>21</v>
      </c>
      <c r="AT20" s="34" t="s">
        <v>21</v>
      </c>
      <c r="AU20" s="87">
        <v>2</v>
      </c>
      <c r="AV20" s="85" t="str">
        <f t="shared" si="1"/>
        <v>guide utilisation masque de saisie</v>
      </c>
      <c r="AW20" s="4"/>
      <c r="AX20" s="2"/>
    </row>
    <row r="21" spans="1:50" x14ac:dyDescent="0.2">
      <c r="A21" s="28">
        <f t="shared" si="0"/>
        <v>16</v>
      </c>
      <c r="C21" s="29" t="s">
        <v>36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42" t="s">
        <v>0</v>
      </c>
      <c r="T21" s="42" t="s">
        <v>0</v>
      </c>
      <c r="U21" s="42" t="s">
        <v>0</v>
      </c>
      <c r="V21" s="42" t="s">
        <v>0</v>
      </c>
      <c r="W21" s="42" t="s">
        <v>0</v>
      </c>
      <c r="X21" s="42" t="s">
        <v>0</v>
      </c>
      <c r="Y21" s="42" t="s">
        <v>0</v>
      </c>
      <c r="Z21" s="42" t="s">
        <v>0</v>
      </c>
      <c r="AA21" s="42" t="s">
        <v>0</v>
      </c>
      <c r="AB21" s="42" t="s">
        <v>0</v>
      </c>
      <c r="AC21" s="42" t="s">
        <v>0</v>
      </c>
      <c r="AD21" s="42" t="s">
        <v>0</v>
      </c>
      <c r="AE21" s="42" t="s">
        <v>0</v>
      </c>
      <c r="AF21" s="42" t="s">
        <v>0</v>
      </c>
      <c r="AG21" s="42" t="s">
        <v>0</v>
      </c>
      <c r="AH21" s="42" t="s">
        <v>0</v>
      </c>
      <c r="AI21" s="42" t="s">
        <v>0</v>
      </c>
      <c r="AJ21" s="42" t="s">
        <v>0</v>
      </c>
      <c r="AK21" s="42" t="s">
        <v>0</v>
      </c>
      <c r="AL21" s="42" t="s">
        <v>0</v>
      </c>
      <c r="AM21" s="42" t="s">
        <v>0</v>
      </c>
      <c r="AN21" s="42" t="s">
        <v>0</v>
      </c>
      <c r="AO21" s="42" t="s">
        <v>0</v>
      </c>
      <c r="AP21" s="42" t="s">
        <v>0</v>
      </c>
      <c r="AQ21" s="42" t="s">
        <v>0</v>
      </c>
      <c r="AR21" s="42" t="s">
        <v>0</v>
      </c>
      <c r="AS21" s="42" t="s">
        <v>0</v>
      </c>
      <c r="AT21" s="42" t="s">
        <v>0</v>
      </c>
      <c r="AU21" s="87">
        <v>2</v>
      </c>
      <c r="AV21" s="85" t="str">
        <f t="shared" si="1"/>
        <v>test d'installation CI par un novice</v>
      </c>
    </row>
    <row r="22" spans="1:50" s="1" customFormat="1" ht="15.75" x14ac:dyDescent="0.25">
      <c r="A22" s="28">
        <f t="shared" si="0"/>
        <v>17</v>
      </c>
      <c r="B22" s="62"/>
      <c r="C22" s="29" t="s">
        <v>94</v>
      </c>
      <c r="D22" s="50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42" t="s">
        <v>0</v>
      </c>
      <c r="AK22" s="42" t="s">
        <v>0</v>
      </c>
      <c r="AL22" s="42" t="s">
        <v>0</v>
      </c>
      <c r="AM22" s="42" t="s">
        <v>0</v>
      </c>
      <c r="AN22" s="42" t="s">
        <v>0</v>
      </c>
      <c r="AO22" s="42" t="s">
        <v>0</v>
      </c>
      <c r="AP22" s="42" t="s">
        <v>0</v>
      </c>
      <c r="AQ22" s="42" t="s">
        <v>0</v>
      </c>
      <c r="AR22" s="42" t="s">
        <v>0</v>
      </c>
      <c r="AS22" s="42" t="s">
        <v>0</v>
      </c>
      <c r="AT22" s="42" t="s">
        <v>0</v>
      </c>
      <c r="AU22" s="87">
        <v>4</v>
      </c>
      <c r="AV22" s="85" t="str">
        <f t="shared" ref="AV22:AV23" si="2">+C22</f>
        <v>doc. Architecture de l'application</v>
      </c>
      <c r="AW22" s="57"/>
    </row>
    <row r="23" spans="1:50" s="1" customFormat="1" ht="15.75" x14ac:dyDescent="0.25">
      <c r="A23" s="28">
        <f t="shared" si="0"/>
        <v>18</v>
      </c>
      <c r="B23" s="62"/>
      <c r="C23" s="29" t="s">
        <v>95</v>
      </c>
      <c r="D23" s="50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42" t="s">
        <v>0</v>
      </c>
      <c r="AK23" s="42" t="s">
        <v>0</v>
      </c>
      <c r="AL23" s="42" t="s">
        <v>0</v>
      </c>
      <c r="AM23" s="42" t="s">
        <v>0</v>
      </c>
      <c r="AN23" s="42" t="s">
        <v>0</v>
      </c>
      <c r="AO23" s="42" t="s">
        <v>0</v>
      </c>
      <c r="AP23" s="42" t="s">
        <v>0</v>
      </c>
      <c r="AQ23" s="42" t="s">
        <v>0</v>
      </c>
      <c r="AR23" s="42" t="s">
        <v>0</v>
      </c>
      <c r="AS23" s="42" t="s">
        <v>0</v>
      </c>
      <c r="AT23" s="42" t="s">
        <v>0</v>
      </c>
      <c r="AU23" s="87">
        <v>4</v>
      </c>
      <c r="AV23" s="40" t="str">
        <f t="shared" si="2"/>
        <v>doc. circuit qualité</v>
      </c>
      <c r="AW23" s="57"/>
    </row>
    <row r="24" spans="1:50" s="6" customFormat="1" ht="15.75" x14ac:dyDescent="0.25">
      <c r="A24" s="28">
        <f t="shared" si="0"/>
        <v>19</v>
      </c>
      <c r="B24" s="63" t="s">
        <v>75</v>
      </c>
      <c r="C24" s="29"/>
      <c r="D24" s="50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90">
        <v>0</v>
      </c>
      <c r="AV24" s="58" t="str">
        <f>+B24</f>
        <v>CI 3.0 et masque 3.7</v>
      </c>
      <c r="AW24" s="8"/>
    </row>
    <row r="25" spans="1:50" s="6" customFormat="1" ht="15.75" x14ac:dyDescent="0.25">
      <c r="A25" s="28">
        <f t="shared" si="0"/>
        <v>20</v>
      </c>
      <c r="B25" s="59"/>
      <c r="C25" s="29" t="s">
        <v>17</v>
      </c>
      <c r="D25" s="50"/>
      <c r="E25" s="42" t="s">
        <v>0</v>
      </c>
      <c r="F25" s="42" t="s">
        <v>0</v>
      </c>
      <c r="G25" s="42" t="s">
        <v>0</v>
      </c>
      <c r="H25" s="42" t="s">
        <v>0</v>
      </c>
      <c r="I25" s="42" t="s">
        <v>0</v>
      </c>
      <c r="J25" s="42" t="s">
        <v>0</v>
      </c>
      <c r="K25" s="42" t="s">
        <v>0</v>
      </c>
      <c r="L25" s="42" t="s">
        <v>0</v>
      </c>
      <c r="M25" s="42" t="s">
        <v>0</v>
      </c>
      <c r="N25" s="42" t="s">
        <v>0</v>
      </c>
      <c r="O25" s="42" t="s">
        <v>0</v>
      </c>
      <c r="P25" s="42" t="s">
        <v>0</v>
      </c>
      <c r="Q25" s="42" t="s">
        <v>0</v>
      </c>
      <c r="R25" s="42" t="s">
        <v>0</v>
      </c>
      <c r="S25" s="42" t="s">
        <v>0</v>
      </c>
      <c r="T25" s="42" t="s">
        <v>0</v>
      </c>
      <c r="U25" s="42" t="s">
        <v>0</v>
      </c>
      <c r="V25" s="42" t="s">
        <v>0</v>
      </c>
      <c r="W25" s="42" t="s">
        <v>0</v>
      </c>
      <c r="X25" s="42" t="s">
        <v>0</v>
      </c>
      <c r="Y25" s="42" t="s">
        <v>0</v>
      </c>
      <c r="Z25" s="42" t="s">
        <v>0</v>
      </c>
      <c r="AA25" s="42" t="s">
        <v>0</v>
      </c>
      <c r="AB25" s="42" t="s">
        <v>0</v>
      </c>
      <c r="AC25" s="42" t="s">
        <v>0</v>
      </c>
      <c r="AD25" s="42" t="s">
        <v>0</v>
      </c>
      <c r="AE25" s="42" t="s">
        <v>0</v>
      </c>
      <c r="AF25" s="42" t="s">
        <v>0</v>
      </c>
      <c r="AG25" s="42" t="s">
        <v>0</v>
      </c>
      <c r="AH25" s="42" t="s">
        <v>0</v>
      </c>
      <c r="AI25" s="45" t="s">
        <v>1</v>
      </c>
      <c r="AJ25" s="45" t="s">
        <v>1</v>
      </c>
      <c r="AK25" s="45" t="s">
        <v>1</v>
      </c>
      <c r="AL25" s="45" t="s">
        <v>1</v>
      </c>
      <c r="AM25" s="45" t="s">
        <v>1</v>
      </c>
      <c r="AN25" s="45" t="s">
        <v>1</v>
      </c>
      <c r="AO25" s="45" t="s">
        <v>1</v>
      </c>
      <c r="AP25" s="46" t="s">
        <v>14</v>
      </c>
      <c r="AQ25" s="34" t="s">
        <v>21</v>
      </c>
      <c r="AR25" s="34" t="s">
        <v>127</v>
      </c>
      <c r="AS25" s="34" t="s">
        <v>133</v>
      </c>
      <c r="AT25" s="34" t="s">
        <v>134</v>
      </c>
      <c r="AU25" s="89">
        <v>2</v>
      </c>
      <c r="AV25" s="40" t="str">
        <f>+C25</f>
        <v>révision code java</v>
      </c>
      <c r="AW25" s="8"/>
    </row>
    <row r="26" spans="1:50" ht="15" x14ac:dyDescent="0.2">
      <c r="A26" s="28">
        <f t="shared" si="0"/>
        <v>21</v>
      </c>
      <c r="B26" s="60" t="s">
        <v>82</v>
      </c>
      <c r="C26" s="29" t="s">
        <v>43</v>
      </c>
      <c r="D26" s="50"/>
      <c r="E26" s="42" t="s">
        <v>0</v>
      </c>
      <c r="F26" s="42" t="s">
        <v>0</v>
      </c>
      <c r="G26" s="42" t="s">
        <v>0</v>
      </c>
      <c r="H26" s="42" t="s">
        <v>0</v>
      </c>
      <c r="I26" s="42" t="s">
        <v>0</v>
      </c>
      <c r="J26" s="42" t="s">
        <v>0</v>
      </c>
      <c r="K26" s="42" t="s">
        <v>0</v>
      </c>
      <c r="L26" s="42" t="s">
        <v>0</v>
      </c>
      <c r="M26" s="42" t="s">
        <v>0</v>
      </c>
      <c r="N26" s="42" t="s">
        <v>0</v>
      </c>
      <c r="O26" s="42" t="s">
        <v>0</v>
      </c>
      <c r="P26" s="42" t="s">
        <v>0</v>
      </c>
      <c r="Q26" s="42" t="s">
        <v>0</v>
      </c>
      <c r="R26" s="45" t="s">
        <v>1</v>
      </c>
      <c r="S26" s="45" t="s">
        <v>1</v>
      </c>
      <c r="T26" s="45" t="s">
        <v>1</v>
      </c>
      <c r="U26" s="47" t="s">
        <v>42</v>
      </c>
      <c r="V26" s="42" t="s">
        <v>0</v>
      </c>
      <c r="W26" s="42" t="s">
        <v>0</v>
      </c>
      <c r="X26" s="42" t="s">
        <v>0</v>
      </c>
      <c r="Y26" s="42" t="s">
        <v>0</v>
      </c>
      <c r="Z26" s="42" t="s">
        <v>0</v>
      </c>
      <c r="AA26" s="42" t="s">
        <v>0</v>
      </c>
      <c r="AB26" s="42" t="s">
        <v>0</v>
      </c>
      <c r="AC26" s="42" t="s">
        <v>0</v>
      </c>
      <c r="AD26" s="42" t="s">
        <v>0</v>
      </c>
      <c r="AE26" s="42" t="s">
        <v>0</v>
      </c>
      <c r="AF26" s="44" t="s">
        <v>1</v>
      </c>
      <c r="AG26" s="47" t="s">
        <v>42</v>
      </c>
      <c r="AH26" s="41" t="s">
        <v>12</v>
      </c>
      <c r="AI26" s="41" t="s">
        <v>12</v>
      </c>
      <c r="AJ26" s="34" t="s">
        <v>21</v>
      </c>
      <c r="AK26" s="34" t="s">
        <v>21</v>
      </c>
      <c r="AL26" s="34" t="s">
        <v>21</v>
      </c>
      <c r="AM26" s="34" t="s">
        <v>21</v>
      </c>
      <c r="AN26" s="34" t="s">
        <v>21</v>
      </c>
      <c r="AO26" s="34" t="s">
        <v>21</v>
      </c>
      <c r="AP26" s="34" t="s">
        <v>21</v>
      </c>
      <c r="AQ26" s="42" t="s">
        <v>0</v>
      </c>
      <c r="AR26" s="42" t="s">
        <v>1</v>
      </c>
      <c r="AS26" s="42" t="s">
        <v>1</v>
      </c>
      <c r="AT26" s="42" t="s">
        <v>1</v>
      </c>
      <c r="AU26" s="89">
        <v>1</v>
      </c>
      <c r="AV26" s="85" t="str">
        <f>+C26</f>
        <v>correction des bugs du masque</v>
      </c>
      <c r="AW26" s="4"/>
      <c r="AX26" s="1"/>
    </row>
    <row r="27" spans="1:50" ht="15" x14ac:dyDescent="0.2">
      <c r="A27" s="29">
        <f t="shared" si="0"/>
        <v>22</v>
      </c>
      <c r="B27" s="60"/>
      <c r="C27" s="29" t="s">
        <v>102</v>
      </c>
      <c r="D27" s="50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5"/>
      <c r="S27" s="45"/>
      <c r="T27" s="45"/>
      <c r="U27" s="47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 t="s">
        <v>0</v>
      </c>
      <c r="AH27" s="42" t="s">
        <v>0</v>
      </c>
      <c r="AI27" s="45" t="s">
        <v>1</v>
      </c>
      <c r="AJ27" s="47" t="s">
        <v>42</v>
      </c>
      <c r="AK27" s="34" t="s">
        <v>21</v>
      </c>
      <c r="AL27" s="34" t="s">
        <v>21</v>
      </c>
      <c r="AM27" s="47" t="s">
        <v>50</v>
      </c>
      <c r="AN27" s="41" t="s">
        <v>12</v>
      </c>
      <c r="AO27" s="41" t="s">
        <v>12</v>
      </c>
      <c r="AP27" s="41" t="s">
        <v>12</v>
      </c>
      <c r="AQ27" s="41" t="s">
        <v>12</v>
      </c>
      <c r="AR27" s="41" t="s">
        <v>12</v>
      </c>
      <c r="AS27" s="41" t="s">
        <v>12</v>
      </c>
      <c r="AT27" s="41" t="s">
        <v>12</v>
      </c>
      <c r="AU27" s="87">
        <v>0</v>
      </c>
      <c r="AV27" s="40" t="str">
        <f>+C27</f>
        <v>Circuit qualité révision informatique</v>
      </c>
      <c r="AW27" s="4"/>
      <c r="AX27" s="1"/>
    </row>
    <row r="28" spans="1:50" ht="15" x14ac:dyDescent="0.2">
      <c r="A28" s="29">
        <f t="shared" si="0"/>
        <v>23</v>
      </c>
      <c r="B28" s="60"/>
      <c r="C28" s="29" t="s">
        <v>103</v>
      </c>
      <c r="D28" s="50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 t="s">
        <v>0</v>
      </c>
      <c r="AN28" s="45" t="s">
        <v>1</v>
      </c>
      <c r="AO28" s="45" t="s">
        <v>1</v>
      </c>
      <c r="AP28" s="46" t="s">
        <v>14</v>
      </c>
      <c r="AQ28" s="45" t="s">
        <v>1</v>
      </c>
      <c r="AR28" s="45" t="s">
        <v>1</v>
      </c>
      <c r="AS28" s="45" t="s">
        <v>1</v>
      </c>
      <c r="AT28" s="45" t="s">
        <v>1</v>
      </c>
      <c r="AU28" s="87"/>
      <c r="AV28" s="40" t="str">
        <f>+C28</f>
        <v>maquette site web CI3.0</v>
      </c>
      <c r="AW28" s="4"/>
      <c r="AX28" s="1"/>
    </row>
    <row r="29" spans="1:50" ht="15" x14ac:dyDescent="0.2">
      <c r="A29" s="29">
        <f t="shared" si="0"/>
        <v>24</v>
      </c>
      <c r="B29" s="63" t="s">
        <v>72</v>
      </c>
      <c r="C29" s="29"/>
      <c r="D29" s="50"/>
      <c r="E29" s="50"/>
      <c r="F29" s="50"/>
      <c r="G29" s="50"/>
      <c r="H29" s="50"/>
      <c r="I29" s="56"/>
      <c r="J29" s="56"/>
      <c r="K29" s="56"/>
      <c r="L29" s="56"/>
      <c r="M29" s="56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0"/>
      <c r="AG29" s="50"/>
      <c r="AH29" s="50"/>
      <c r="AI29" s="50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87">
        <v>0</v>
      </c>
      <c r="AV29" s="58" t="str">
        <f>+B29</f>
        <v>Prestations</v>
      </c>
      <c r="AW29" s="4"/>
      <c r="AX29" s="1"/>
    </row>
    <row r="30" spans="1:50" ht="15" x14ac:dyDescent="0.2">
      <c r="A30" s="29">
        <f t="shared" si="0"/>
        <v>25</v>
      </c>
      <c r="C30" s="29" t="s">
        <v>18</v>
      </c>
      <c r="D30" s="50"/>
      <c r="E30" s="50"/>
      <c r="F30" s="50"/>
      <c r="G30" s="50"/>
      <c r="H30" s="50"/>
      <c r="I30" s="50"/>
      <c r="J30" s="50"/>
      <c r="K30" s="50"/>
      <c r="L30" s="42" t="s">
        <v>0</v>
      </c>
      <c r="M30" s="42" t="s">
        <v>0</v>
      </c>
      <c r="N30" s="42" t="s">
        <v>0</v>
      </c>
      <c r="O30" s="48" t="s">
        <v>46</v>
      </c>
      <c r="P30" s="48" t="s">
        <v>46</v>
      </c>
      <c r="Q30" s="48" t="s">
        <v>46</v>
      </c>
      <c r="R30" s="48" t="s">
        <v>46</v>
      </c>
      <c r="S30" s="48" t="s">
        <v>46</v>
      </c>
      <c r="T30" s="48" t="s">
        <v>46</v>
      </c>
      <c r="U30" s="48" t="s">
        <v>46</v>
      </c>
      <c r="V30" s="48" t="s">
        <v>46</v>
      </c>
      <c r="W30" s="48" t="s">
        <v>46</v>
      </c>
      <c r="X30" s="48" t="s">
        <v>46</v>
      </c>
      <c r="Y30" s="48" t="s">
        <v>46</v>
      </c>
      <c r="Z30" s="48" t="s">
        <v>46</v>
      </c>
      <c r="AA30" s="48" t="s">
        <v>46</v>
      </c>
      <c r="AB30" s="48" t="s">
        <v>46</v>
      </c>
      <c r="AC30" s="48" t="s">
        <v>46</v>
      </c>
      <c r="AD30" s="48" t="s">
        <v>46</v>
      </c>
      <c r="AE30" s="48" t="s">
        <v>46</v>
      </c>
      <c r="AF30" s="48" t="s">
        <v>46</v>
      </c>
      <c r="AG30" s="48" t="s">
        <v>46</v>
      </c>
      <c r="AH30" s="48" t="s">
        <v>46</v>
      </c>
      <c r="AI30" s="48" t="s">
        <v>46</v>
      </c>
      <c r="AJ30" s="48" t="s">
        <v>46</v>
      </c>
      <c r="AK30" s="48" t="s">
        <v>46</v>
      </c>
      <c r="AL30" s="48" t="s">
        <v>46</v>
      </c>
      <c r="AM30" s="48" t="s">
        <v>46</v>
      </c>
      <c r="AN30" s="48" t="s">
        <v>46</v>
      </c>
      <c r="AO30" s="48" t="s">
        <v>46</v>
      </c>
      <c r="AP30" s="48" t="s">
        <v>46</v>
      </c>
      <c r="AQ30" s="48" t="s">
        <v>46</v>
      </c>
      <c r="AR30" s="48" t="s">
        <v>46</v>
      </c>
      <c r="AS30" s="48" t="s">
        <v>46</v>
      </c>
      <c r="AT30" s="48" t="s">
        <v>46</v>
      </c>
      <c r="AU30" s="87">
        <v>0</v>
      </c>
      <c r="AV30" s="40" t="str">
        <f>+C30</f>
        <v>prestation client SimMasto</v>
      </c>
      <c r="AW30" s="4"/>
      <c r="AX30" s="1"/>
    </row>
    <row r="31" spans="1:50" ht="15" x14ac:dyDescent="0.2">
      <c r="A31" s="28">
        <f t="shared" si="0"/>
        <v>26</v>
      </c>
      <c r="C31" s="29" t="s">
        <v>70</v>
      </c>
      <c r="D31" s="50"/>
      <c r="E31" s="50"/>
      <c r="F31" s="50"/>
      <c r="G31" s="50"/>
      <c r="H31" s="50"/>
      <c r="I31" s="43" t="s">
        <v>0</v>
      </c>
      <c r="J31" s="43" t="s">
        <v>0</v>
      </c>
      <c r="K31" s="43" t="s">
        <v>0</v>
      </c>
      <c r="L31" s="43" t="s">
        <v>0</v>
      </c>
      <c r="M31" s="43" t="s">
        <v>0</v>
      </c>
      <c r="N31" s="43" t="s">
        <v>0</v>
      </c>
      <c r="O31" s="43" t="s">
        <v>0</v>
      </c>
      <c r="P31" s="43" t="s">
        <v>0</v>
      </c>
      <c r="Q31" s="43" t="s">
        <v>0</v>
      </c>
      <c r="R31" s="43" t="s">
        <v>0</v>
      </c>
      <c r="S31" s="43" t="s">
        <v>0</v>
      </c>
      <c r="T31" s="43" t="s">
        <v>0</v>
      </c>
      <c r="U31" s="43" t="s">
        <v>0</v>
      </c>
      <c r="V31" s="43" t="s">
        <v>0</v>
      </c>
      <c r="W31" s="39" t="s">
        <v>26</v>
      </c>
      <c r="X31" s="39" t="s">
        <v>26</v>
      </c>
      <c r="Y31" s="39" t="s">
        <v>26</v>
      </c>
      <c r="Z31" s="39" t="s">
        <v>26</v>
      </c>
      <c r="AA31" s="39" t="s">
        <v>26</v>
      </c>
      <c r="AB31" s="39" t="s">
        <v>26</v>
      </c>
      <c r="AC31" s="39" t="s">
        <v>26</v>
      </c>
      <c r="AD31" s="39" t="s">
        <v>26</v>
      </c>
      <c r="AE31" s="39" t="s">
        <v>26</v>
      </c>
      <c r="AF31" s="48" t="s">
        <v>46</v>
      </c>
      <c r="AG31" s="48" t="s">
        <v>46</v>
      </c>
      <c r="AH31" s="48" t="s">
        <v>46</v>
      </c>
      <c r="AI31" s="48" t="s">
        <v>46</v>
      </c>
      <c r="AJ31" s="48" t="s">
        <v>46</v>
      </c>
      <c r="AK31" s="48" t="s">
        <v>46</v>
      </c>
      <c r="AL31" s="48" t="s">
        <v>46</v>
      </c>
      <c r="AM31" s="48" t="s">
        <v>46</v>
      </c>
      <c r="AN31" s="48" t="s">
        <v>46</v>
      </c>
      <c r="AO31" s="48" t="s">
        <v>46</v>
      </c>
      <c r="AP31" s="48" t="s">
        <v>46</v>
      </c>
      <c r="AQ31" s="48" t="s">
        <v>46</v>
      </c>
      <c r="AR31" s="48" t="s">
        <v>46</v>
      </c>
      <c r="AS31" s="48" t="s">
        <v>46</v>
      </c>
      <c r="AT31" s="48" t="s">
        <v>46</v>
      </c>
      <c r="AU31" s="87">
        <v>0</v>
      </c>
      <c r="AV31" s="40" t="str">
        <f>C31</f>
        <v>CI-UGB: RDV Dembelé</v>
      </c>
      <c r="AW31" s="4"/>
      <c r="AX31" s="1"/>
    </row>
    <row r="32" spans="1:50" ht="15" x14ac:dyDescent="0.2">
      <c r="A32" s="28">
        <f t="shared" si="0"/>
        <v>27</v>
      </c>
      <c r="C32" s="29" t="s">
        <v>71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42" t="s">
        <v>0</v>
      </c>
      <c r="AF32" s="44" t="s">
        <v>1</v>
      </c>
      <c r="AG32" s="46" t="s">
        <v>14</v>
      </c>
      <c r="AH32" s="46" t="s">
        <v>14</v>
      </c>
      <c r="AI32" s="41" t="s">
        <v>12</v>
      </c>
      <c r="AJ32" s="41" t="s">
        <v>12</v>
      </c>
      <c r="AK32" s="41" t="s">
        <v>12</v>
      </c>
      <c r="AL32" s="41" t="s">
        <v>12</v>
      </c>
      <c r="AM32" s="41" t="s">
        <v>12</v>
      </c>
      <c r="AN32" s="41" t="s">
        <v>12</v>
      </c>
      <c r="AO32" s="41" t="s">
        <v>12</v>
      </c>
      <c r="AP32" s="41" t="s">
        <v>12</v>
      </c>
      <c r="AQ32" s="41" t="s">
        <v>12</v>
      </c>
      <c r="AR32" s="41" t="s">
        <v>12</v>
      </c>
      <c r="AS32" s="41" t="s">
        <v>12</v>
      </c>
      <c r="AT32" s="41" t="s">
        <v>12</v>
      </c>
      <c r="AU32" s="87">
        <v>0</v>
      </c>
      <c r="AV32" s="40" t="str">
        <f>C32</f>
        <v>CI-UGB: lettre au recteur</v>
      </c>
      <c r="AW32" s="4"/>
      <c r="AX32" s="1"/>
    </row>
    <row r="33" spans="1:50" x14ac:dyDescent="0.2">
      <c r="A33" s="28">
        <f>A32+1</f>
        <v>28</v>
      </c>
      <c r="B33" s="60" t="s">
        <v>91</v>
      </c>
      <c r="C33" s="29" t="s">
        <v>53</v>
      </c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42" t="s">
        <v>0</v>
      </c>
      <c r="Z33" s="50"/>
      <c r="AA33" s="42" t="s">
        <v>0</v>
      </c>
      <c r="AB33" s="42" t="s">
        <v>0</v>
      </c>
      <c r="AC33" s="45" t="s">
        <v>1</v>
      </c>
      <c r="AD33" s="45" t="s">
        <v>1</v>
      </c>
      <c r="AE33" s="45" t="s">
        <v>1</v>
      </c>
      <c r="AF33" s="45" t="s">
        <v>1</v>
      </c>
      <c r="AG33" s="46" t="s">
        <v>14</v>
      </c>
      <c r="AH33" s="46" t="s">
        <v>14</v>
      </c>
      <c r="AI33" s="46" t="s">
        <v>14</v>
      </c>
      <c r="AJ33" s="47" t="s">
        <v>42</v>
      </c>
      <c r="AK33" s="41" t="s">
        <v>12</v>
      </c>
      <c r="AL33" s="41" t="s">
        <v>12</v>
      </c>
      <c r="AM33" s="41" t="s">
        <v>12</v>
      </c>
      <c r="AN33" s="41" t="s">
        <v>12</v>
      </c>
      <c r="AO33" s="41" t="s">
        <v>12</v>
      </c>
      <c r="AP33" s="41" t="s">
        <v>12</v>
      </c>
      <c r="AQ33" s="41" t="s">
        <v>12</v>
      </c>
      <c r="AR33" s="41" t="s">
        <v>12</v>
      </c>
      <c r="AS33" s="41" t="s">
        <v>12</v>
      </c>
      <c r="AT33" s="41" t="s">
        <v>12</v>
      </c>
      <c r="AU33" s="87">
        <v>0</v>
      </c>
      <c r="AV33" s="40" t="str">
        <f>+C33</f>
        <v>Rencontre rectorat UGB</v>
      </c>
    </row>
    <row r="34" spans="1:50" x14ac:dyDescent="0.2">
      <c r="A34" s="28">
        <f t="shared" si="0"/>
        <v>29</v>
      </c>
      <c r="C34" s="29" t="s">
        <v>38</v>
      </c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42" t="s">
        <v>0</v>
      </c>
      <c r="AD34" s="42" t="s">
        <v>0</v>
      </c>
      <c r="AE34" s="42" t="s">
        <v>0</v>
      </c>
      <c r="AF34" s="42" t="s">
        <v>0</v>
      </c>
      <c r="AG34" s="42" t="s">
        <v>0</v>
      </c>
      <c r="AH34" s="42" t="s">
        <v>0</v>
      </c>
      <c r="AI34" s="41" t="s">
        <v>12</v>
      </c>
      <c r="AJ34" s="41" t="s">
        <v>12</v>
      </c>
      <c r="AK34" s="41" t="s">
        <v>12</v>
      </c>
      <c r="AL34" s="41" t="s">
        <v>12</v>
      </c>
      <c r="AM34" s="41" t="s">
        <v>12</v>
      </c>
      <c r="AN34" s="41" t="s">
        <v>12</v>
      </c>
      <c r="AO34" s="41" t="s">
        <v>12</v>
      </c>
      <c r="AP34" s="41" t="s">
        <v>12</v>
      </c>
      <c r="AQ34" s="41" t="s">
        <v>12</v>
      </c>
      <c r="AR34" s="41" t="s">
        <v>12</v>
      </c>
      <c r="AS34" s="41" t="s">
        <v>12</v>
      </c>
      <c r="AT34" s="41" t="s">
        <v>12</v>
      </c>
      <c r="AU34" s="87">
        <v>0</v>
      </c>
      <c r="AV34" s="40" t="str">
        <f>+C34</f>
        <v>préparer powerpoint présentation CI au recteur</v>
      </c>
    </row>
    <row r="35" spans="1:50" x14ac:dyDescent="0.2">
      <c r="A35" s="28" t="s">
        <v>121</v>
      </c>
      <c r="C35" s="29" t="s">
        <v>122</v>
      </c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41" t="s">
        <v>12</v>
      </c>
      <c r="AM35" s="47" t="s">
        <v>42</v>
      </c>
      <c r="AN35" s="41" t="s">
        <v>12</v>
      </c>
      <c r="AO35" s="41" t="s">
        <v>12</v>
      </c>
      <c r="AP35" s="41" t="s">
        <v>12</v>
      </c>
      <c r="AQ35" s="41" t="s">
        <v>12</v>
      </c>
      <c r="AR35" s="41" t="s">
        <v>12</v>
      </c>
      <c r="AS35" s="41" t="s">
        <v>12</v>
      </c>
      <c r="AT35" s="41" t="s">
        <v>12</v>
      </c>
      <c r="AU35" s="87">
        <v>0</v>
      </c>
      <c r="AV35" s="40"/>
    </row>
    <row r="36" spans="1:50" ht="15" x14ac:dyDescent="0.2">
      <c r="A36" s="28">
        <f>A34+1</f>
        <v>30</v>
      </c>
      <c r="B36" s="63" t="s">
        <v>73</v>
      </c>
      <c r="C36" s="29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87">
        <v>0</v>
      </c>
      <c r="AV36" s="58" t="str">
        <f>+B36</f>
        <v>Coordination</v>
      </c>
      <c r="AW36" s="4"/>
      <c r="AX36" s="1"/>
    </row>
    <row r="37" spans="1:50" s="6" customFormat="1" ht="15.75" x14ac:dyDescent="0.25">
      <c r="A37" s="28">
        <f t="shared" si="0"/>
        <v>31</v>
      </c>
      <c r="B37" s="60" t="s">
        <v>84</v>
      </c>
      <c r="C37" s="29" t="s">
        <v>24</v>
      </c>
      <c r="D37" s="42" t="s">
        <v>0</v>
      </c>
      <c r="E37" s="44" t="s">
        <v>1</v>
      </c>
      <c r="F37" s="44" t="s">
        <v>1</v>
      </c>
      <c r="G37" s="44" t="s">
        <v>1</v>
      </c>
      <c r="H37" s="44" t="s">
        <v>1</v>
      </c>
      <c r="I37" s="44" t="s">
        <v>1</v>
      </c>
      <c r="J37" s="44" t="s">
        <v>1</v>
      </c>
      <c r="K37" s="44" t="s">
        <v>1</v>
      </c>
      <c r="L37" s="44" t="s">
        <v>1</v>
      </c>
      <c r="M37" s="44" t="s">
        <v>1</v>
      </c>
      <c r="N37" s="44" t="s">
        <v>1</v>
      </c>
      <c r="O37" s="44" t="s">
        <v>1</v>
      </c>
      <c r="P37" s="44" t="s">
        <v>1</v>
      </c>
      <c r="Q37" s="44" t="s">
        <v>1</v>
      </c>
      <c r="R37" s="44" t="s">
        <v>1</v>
      </c>
      <c r="S37" s="44" t="s">
        <v>1</v>
      </c>
      <c r="T37" s="44" t="s">
        <v>1</v>
      </c>
      <c r="U37" s="44" t="s">
        <v>1</v>
      </c>
      <c r="V37" s="44" t="s">
        <v>1</v>
      </c>
      <c r="W37" s="44" t="s">
        <v>1</v>
      </c>
      <c r="X37" s="44" t="s">
        <v>1</v>
      </c>
      <c r="Y37" s="44" t="s">
        <v>1</v>
      </c>
      <c r="Z37" s="44" t="s">
        <v>1</v>
      </c>
      <c r="AA37" s="44" t="s">
        <v>1</v>
      </c>
      <c r="AB37" s="44" t="s">
        <v>1</v>
      </c>
      <c r="AC37" s="44" t="s">
        <v>1</v>
      </c>
      <c r="AD37" s="44" t="s">
        <v>1</v>
      </c>
      <c r="AE37" s="44" t="s">
        <v>1</v>
      </c>
      <c r="AF37" s="46" t="s">
        <v>14</v>
      </c>
      <c r="AG37" s="46" t="s">
        <v>14</v>
      </c>
      <c r="AH37" s="46" t="s">
        <v>14</v>
      </c>
      <c r="AI37" s="46" t="s">
        <v>14</v>
      </c>
      <c r="AJ37" s="47" t="s">
        <v>42</v>
      </c>
      <c r="AK37" s="41" t="s">
        <v>12</v>
      </c>
      <c r="AL37" s="41" t="s">
        <v>12</v>
      </c>
      <c r="AM37" s="41" t="s">
        <v>12</v>
      </c>
      <c r="AN37" s="41" t="s">
        <v>12</v>
      </c>
      <c r="AO37" s="41" t="s">
        <v>12</v>
      </c>
      <c r="AP37" s="41" t="s">
        <v>12</v>
      </c>
      <c r="AQ37" s="41" t="s">
        <v>12</v>
      </c>
      <c r="AR37" s="41" t="s">
        <v>12</v>
      </c>
      <c r="AS37" s="41" t="s">
        <v>12</v>
      </c>
      <c r="AT37" s="41" t="s">
        <v>12</v>
      </c>
      <c r="AU37" s="87">
        <v>0</v>
      </c>
      <c r="AV37" s="40" t="str">
        <f t="shared" ref="AV37:AV48" si="3">+C37</f>
        <v>contrat partenariat IRD</v>
      </c>
      <c r="AW37" s="8"/>
    </row>
    <row r="38" spans="1:50" s="6" customFormat="1" ht="15.75" x14ac:dyDescent="0.25">
      <c r="A38" s="28">
        <f t="shared" si="0"/>
        <v>32</v>
      </c>
      <c r="B38" s="60" t="s">
        <v>85</v>
      </c>
      <c r="C38" s="29" t="s">
        <v>19</v>
      </c>
      <c r="D38" s="50"/>
      <c r="E38" s="42" t="s">
        <v>0</v>
      </c>
      <c r="F38" s="44" t="s">
        <v>1</v>
      </c>
      <c r="G38" s="44" t="s">
        <v>1</v>
      </c>
      <c r="H38" s="44" t="s">
        <v>1</v>
      </c>
      <c r="I38" s="44" t="s">
        <v>1</v>
      </c>
      <c r="J38" s="46" t="s">
        <v>14</v>
      </c>
      <c r="K38" s="46" t="s">
        <v>14</v>
      </c>
      <c r="L38" s="46" t="s">
        <v>14</v>
      </c>
      <c r="M38" s="46" t="s">
        <v>14</v>
      </c>
      <c r="N38" s="34" t="s">
        <v>21</v>
      </c>
      <c r="O38" s="34" t="s">
        <v>21</v>
      </c>
      <c r="P38" s="34" t="s">
        <v>21</v>
      </c>
      <c r="Q38" s="34" t="s">
        <v>21</v>
      </c>
      <c r="R38" s="34" t="s">
        <v>21</v>
      </c>
      <c r="S38" s="34" t="s">
        <v>21</v>
      </c>
      <c r="T38" s="34" t="s">
        <v>21</v>
      </c>
      <c r="U38" s="34" t="s">
        <v>21</v>
      </c>
      <c r="V38" s="34" t="s">
        <v>21</v>
      </c>
      <c r="W38" s="34" t="s">
        <v>21</v>
      </c>
      <c r="X38" s="47" t="s">
        <v>42</v>
      </c>
      <c r="Y38" s="34" t="s">
        <v>21</v>
      </c>
      <c r="Z38" s="34" t="s">
        <v>21</v>
      </c>
      <c r="AA38" s="34" t="s">
        <v>21</v>
      </c>
      <c r="AB38" s="34" t="s">
        <v>21</v>
      </c>
      <c r="AC38" s="34" t="s">
        <v>21</v>
      </c>
      <c r="AD38" s="34" t="s">
        <v>21</v>
      </c>
      <c r="AE38" s="34" t="s">
        <v>21</v>
      </c>
      <c r="AF38" s="47" t="s">
        <v>50</v>
      </c>
      <c r="AG38" s="34" t="s">
        <v>21</v>
      </c>
      <c r="AH38" s="34" t="s">
        <v>21</v>
      </c>
      <c r="AI38" s="34" t="s">
        <v>21</v>
      </c>
      <c r="AJ38" s="34" t="s">
        <v>21</v>
      </c>
      <c r="AK38" s="34" t="s">
        <v>21</v>
      </c>
      <c r="AL38" s="34" t="s">
        <v>21</v>
      </c>
      <c r="AM38" s="34" t="s">
        <v>21</v>
      </c>
      <c r="AN38" s="34" t="s">
        <v>21</v>
      </c>
      <c r="AO38" s="34" t="s">
        <v>21</v>
      </c>
      <c r="AP38" s="34" t="s">
        <v>21</v>
      </c>
      <c r="AQ38" s="34" t="s">
        <v>21</v>
      </c>
      <c r="AR38" s="34" t="s">
        <v>128</v>
      </c>
      <c r="AS38" s="34" t="s">
        <v>128</v>
      </c>
      <c r="AT38" s="34" t="s">
        <v>128</v>
      </c>
      <c r="AU38" s="89">
        <v>2</v>
      </c>
      <c r="AV38" s="85" t="str">
        <f t="shared" si="3"/>
        <v>business plan</v>
      </c>
      <c r="AW38" s="8"/>
    </row>
    <row r="39" spans="1:50" ht="15" x14ac:dyDescent="0.2">
      <c r="A39" s="28">
        <f t="shared" si="0"/>
        <v>33</v>
      </c>
      <c r="B39" s="60" t="s">
        <v>45</v>
      </c>
      <c r="C39" s="29" t="s">
        <v>44</v>
      </c>
      <c r="D39" s="50"/>
      <c r="E39" s="50"/>
      <c r="F39" s="43" t="s">
        <v>0</v>
      </c>
      <c r="G39" s="43" t="s">
        <v>0</v>
      </c>
      <c r="H39" s="43" t="s">
        <v>0</v>
      </c>
      <c r="I39" s="43" t="s">
        <v>0</v>
      </c>
      <c r="J39" s="43" t="s">
        <v>0</v>
      </c>
      <c r="K39" s="43" t="s">
        <v>0</v>
      </c>
      <c r="L39" s="43" t="s">
        <v>0</v>
      </c>
      <c r="M39" s="43" t="s">
        <v>0</v>
      </c>
      <c r="N39" s="43" t="s">
        <v>0</v>
      </c>
      <c r="O39" s="43" t="s">
        <v>0</v>
      </c>
      <c r="P39" s="43" t="s">
        <v>0</v>
      </c>
      <c r="Q39" s="43" t="s">
        <v>0</v>
      </c>
      <c r="R39" s="43" t="s">
        <v>0</v>
      </c>
      <c r="S39" s="43" t="s">
        <v>0</v>
      </c>
      <c r="T39" s="43" t="s">
        <v>0</v>
      </c>
      <c r="U39" s="45" t="s">
        <v>1</v>
      </c>
      <c r="V39" s="45" t="s">
        <v>1</v>
      </c>
      <c r="W39" s="46" t="s">
        <v>14</v>
      </c>
      <c r="X39" s="41" t="s">
        <v>12</v>
      </c>
      <c r="Y39" s="47" t="s">
        <v>42</v>
      </c>
      <c r="Z39" s="41" t="s">
        <v>12</v>
      </c>
      <c r="AA39" s="41" t="s">
        <v>12</v>
      </c>
      <c r="AB39" s="41" t="s">
        <v>12</v>
      </c>
      <c r="AC39" s="41" t="s">
        <v>12</v>
      </c>
      <c r="AD39" s="41" t="s">
        <v>12</v>
      </c>
      <c r="AE39" s="41" t="s">
        <v>12</v>
      </c>
      <c r="AF39" s="41" t="s">
        <v>12</v>
      </c>
      <c r="AG39" s="41" t="s">
        <v>12</v>
      </c>
      <c r="AH39" s="41" t="s">
        <v>12</v>
      </c>
      <c r="AI39" s="41" t="s">
        <v>12</v>
      </c>
      <c r="AJ39" s="41" t="s">
        <v>12</v>
      </c>
      <c r="AK39" s="41" t="s">
        <v>12</v>
      </c>
      <c r="AL39" s="41" t="s">
        <v>12</v>
      </c>
      <c r="AM39" s="41" t="s">
        <v>12</v>
      </c>
      <c r="AN39" s="41" t="s">
        <v>12</v>
      </c>
      <c r="AO39" s="41" t="s">
        <v>12</v>
      </c>
      <c r="AP39" s="41" t="s">
        <v>12</v>
      </c>
      <c r="AQ39" s="41" t="s">
        <v>12</v>
      </c>
      <c r="AR39" s="41" t="s">
        <v>12</v>
      </c>
      <c r="AS39" s="41" t="s">
        <v>12</v>
      </c>
      <c r="AT39" s="41" t="s">
        <v>12</v>
      </c>
      <c r="AU39" s="87">
        <v>0</v>
      </c>
      <c r="AV39" s="40" t="str">
        <f t="shared" si="3"/>
        <v>Startup meeting (plénière 1)</v>
      </c>
      <c r="AW39" s="4"/>
      <c r="AX39" s="1"/>
    </row>
    <row r="40" spans="1:50" s="3" customFormat="1" ht="15" x14ac:dyDescent="0.2">
      <c r="A40" s="28">
        <f t="shared" si="0"/>
        <v>34</v>
      </c>
      <c r="B40" s="60" t="s">
        <v>86</v>
      </c>
      <c r="C40" s="29" t="s">
        <v>23</v>
      </c>
      <c r="D40" s="50"/>
      <c r="E40" s="50"/>
      <c r="F40" s="50"/>
      <c r="G40" s="50"/>
      <c r="H40" s="50"/>
      <c r="I40" s="50"/>
      <c r="J40" s="50"/>
      <c r="K40" s="42" t="s">
        <v>0</v>
      </c>
      <c r="L40" s="42" t="s">
        <v>0</v>
      </c>
      <c r="M40" s="44" t="s">
        <v>1</v>
      </c>
      <c r="N40" s="44" t="s">
        <v>1</v>
      </c>
      <c r="O40" s="44" t="s">
        <v>1</v>
      </c>
      <c r="P40" s="44" t="s">
        <v>1</v>
      </c>
      <c r="Q40" s="44" t="s">
        <v>1</v>
      </c>
      <c r="R40" s="44" t="s">
        <v>1</v>
      </c>
      <c r="S40" s="44" t="s">
        <v>1</v>
      </c>
      <c r="T40" s="44" t="s">
        <v>1</v>
      </c>
      <c r="U40" s="44" t="s">
        <v>1</v>
      </c>
      <c r="V40" s="44" t="s">
        <v>1</v>
      </c>
      <c r="W40" s="44" t="s">
        <v>1</v>
      </c>
      <c r="X40" s="44" t="s">
        <v>1</v>
      </c>
      <c r="Y40" s="44" t="s">
        <v>1</v>
      </c>
      <c r="Z40" s="44" t="s">
        <v>1</v>
      </c>
      <c r="AA40" s="44" t="s">
        <v>1</v>
      </c>
      <c r="AB40" s="44" t="s">
        <v>1</v>
      </c>
      <c r="AC40" s="47" t="s">
        <v>42</v>
      </c>
      <c r="AD40" s="46" t="s">
        <v>14</v>
      </c>
      <c r="AE40" s="47" t="s">
        <v>50</v>
      </c>
      <c r="AF40" s="46" t="s">
        <v>14</v>
      </c>
      <c r="AG40" s="46" t="s">
        <v>14</v>
      </c>
      <c r="AH40" s="46" t="s">
        <v>14</v>
      </c>
      <c r="AI40" s="46" t="s">
        <v>14</v>
      </c>
      <c r="AJ40" s="46" t="s">
        <v>14</v>
      </c>
      <c r="AK40" s="46" t="s">
        <v>14</v>
      </c>
      <c r="AL40" s="46" t="s">
        <v>14</v>
      </c>
      <c r="AM40" s="46" t="s">
        <v>14</v>
      </c>
      <c r="AN40" s="46" t="s">
        <v>14</v>
      </c>
      <c r="AO40" s="46" t="s">
        <v>14</v>
      </c>
      <c r="AP40" s="46" t="s">
        <v>14</v>
      </c>
      <c r="AQ40" s="46" t="s">
        <v>14</v>
      </c>
      <c r="AR40" s="46" t="s">
        <v>14</v>
      </c>
      <c r="AS40" s="46" t="s">
        <v>14</v>
      </c>
      <c r="AT40" s="46" t="s">
        <v>14</v>
      </c>
      <c r="AU40" s="87">
        <v>2</v>
      </c>
      <c r="AV40" s="40" t="str">
        <f t="shared" si="3"/>
        <v>suivi des actions</v>
      </c>
      <c r="AW40" s="4"/>
      <c r="AX40" s="2"/>
    </row>
    <row r="41" spans="1:50" ht="15" x14ac:dyDescent="0.2">
      <c r="A41" s="28">
        <f t="shared" si="0"/>
        <v>35</v>
      </c>
      <c r="B41" s="60" t="s">
        <v>87</v>
      </c>
      <c r="C41" s="29" t="s">
        <v>15</v>
      </c>
      <c r="D41" s="50"/>
      <c r="E41" s="50"/>
      <c r="F41" s="50"/>
      <c r="G41" s="50"/>
      <c r="H41" s="50"/>
      <c r="I41" s="50"/>
      <c r="J41" s="50"/>
      <c r="K41" s="50"/>
      <c r="L41" s="50"/>
      <c r="M41" s="42" t="s">
        <v>0</v>
      </c>
      <c r="N41" s="42" t="s">
        <v>0</v>
      </c>
      <c r="O41" s="44" t="s">
        <v>1</v>
      </c>
      <c r="P41" s="44" t="s">
        <v>1</v>
      </c>
      <c r="Q41" s="44" t="s">
        <v>1</v>
      </c>
      <c r="R41" s="44" t="s">
        <v>1</v>
      </c>
      <c r="S41" s="47" t="s">
        <v>42</v>
      </c>
      <c r="T41" s="44" t="s">
        <v>1</v>
      </c>
      <c r="U41" s="44" t="s">
        <v>1</v>
      </c>
      <c r="V41" s="44" t="s">
        <v>1</v>
      </c>
      <c r="W41" s="46" t="s">
        <v>14</v>
      </c>
      <c r="X41" s="46" t="s">
        <v>14</v>
      </c>
      <c r="Y41" s="46" t="s">
        <v>14</v>
      </c>
      <c r="Z41" s="46" t="s">
        <v>14</v>
      </c>
      <c r="AA41" s="46" t="s">
        <v>14</v>
      </c>
      <c r="AB41" s="46" t="s">
        <v>14</v>
      </c>
      <c r="AC41" s="46" t="s">
        <v>14</v>
      </c>
      <c r="AD41" s="47" t="s">
        <v>50</v>
      </c>
      <c r="AE41" s="34" t="s">
        <v>13</v>
      </c>
      <c r="AF41" s="34" t="s">
        <v>13</v>
      </c>
      <c r="AG41" s="34" t="s">
        <v>13</v>
      </c>
      <c r="AH41" s="34" t="s">
        <v>13</v>
      </c>
      <c r="AI41" s="34" t="s">
        <v>13</v>
      </c>
      <c r="AJ41" s="34" t="s">
        <v>13</v>
      </c>
      <c r="AK41" s="34" t="s">
        <v>13</v>
      </c>
      <c r="AL41" s="34" t="s">
        <v>13</v>
      </c>
      <c r="AM41" s="34" t="s">
        <v>13</v>
      </c>
      <c r="AN41" s="34" t="s">
        <v>13</v>
      </c>
      <c r="AO41" s="34" t="s">
        <v>13</v>
      </c>
      <c r="AP41" s="34" t="s">
        <v>21</v>
      </c>
      <c r="AQ41" s="47" t="s">
        <v>50</v>
      </c>
      <c r="AR41" s="47" t="s">
        <v>50</v>
      </c>
      <c r="AS41" s="47" t="s">
        <v>50</v>
      </c>
      <c r="AT41" s="47" t="s">
        <v>50</v>
      </c>
      <c r="AU41" s="89">
        <v>2</v>
      </c>
      <c r="AV41" s="40" t="str">
        <f t="shared" si="3"/>
        <v>comptabilité</v>
      </c>
      <c r="AW41" s="4"/>
      <c r="AX41" s="1"/>
    </row>
    <row r="42" spans="1:50" ht="15" x14ac:dyDescent="0.2">
      <c r="A42" s="28">
        <f t="shared" si="0"/>
        <v>36</v>
      </c>
      <c r="B42" s="60" t="s">
        <v>88</v>
      </c>
      <c r="C42" s="29" t="s">
        <v>47</v>
      </c>
      <c r="D42" s="50"/>
      <c r="E42" s="50"/>
      <c r="F42" s="50"/>
      <c r="G42" s="50"/>
      <c r="H42" s="50"/>
      <c r="I42" s="50"/>
      <c r="J42" s="50"/>
      <c r="K42" s="50"/>
      <c r="L42" s="50"/>
      <c r="M42" s="42" t="s">
        <v>0</v>
      </c>
      <c r="N42" s="47" t="s">
        <v>42</v>
      </c>
      <c r="O42" s="44" t="s">
        <v>1</v>
      </c>
      <c r="P42" s="44" t="s">
        <v>1</v>
      </c>
      <c r="Q42" s="44" t="s">
        <v>1</v>
      </c>
      <c r="R42" s="44" t="s">
        <v>1</v>
      </c>
      <c r="S42" s="44" t="s">
        <v>1</v>
      </c>
      <c r="T42" s="44" t="s">
        <v>1</v>
      </c>
      <c r="U42" s="44" t="s">
        <v>1</v>
      </c>
      <c r="V42" s="44" t="s">
        <v>1</v>
      </c>
      <c r="W42" s="44" t="s">
        <v>1</v>
      </c>
      <c r="X42" s="44" t="s">
        <v>1</v>
      </c>
      <c r="Y42" s="44" t="s">
        <v>1</v>
      </c>
      <c r="Z42" s="44" t="s">
        <v>1</v>
      </c>
      <c r="AA42" s="44" t="s">
        <v>1</v>
      </c>
      <c r="AB42" s="44" t="s">
        <v>1</v>
      </c>
      <c r="AC42" s="44" t="s">
        <v>1</v>
      </c>
      <c r="AD42" s="44" t="s">
        <v>1</v>
      </c>
      <c r="AE42" s="44" t="s">
        <v>1</v>
      </c>
      <c r="AF42" s="47" t="s">
        <v>50</v>
      </c>
      <c r="AG42" s="41" t="s">
        <v>12</v>
      </c>
      <c r="AH42" s="41" t="s">
        <v>12</v>
      </c>
      <c r="AI42" s="41" t="s">
        <v>12</v>
      </c>
      <c r="AJ42" s="41" t="s">
        <v>12</v>
      </c>
      <c r="AK42" s="41" t="s">
        <v>12</v>
      </c>
      <c r="AL42" s="41" t="s">
        <v>12</v>
      </c>
      <c r="AM42" s="41" t="s">
        <v>12</v>
      </c>
      <c r="AN42" s="41" t="s">
        <v>12</v>
      </c>
      <c r="AO42" s="41" t="s">
        <v>12</v>
      </c>
      <c r="AP42" s="41" t="s">
        <v>12</v>
      </c>
      <c r="AQ42" s="41" t="s">
        <v>12</v>
      </c>
      <c r="AR42" s="41" t="s">
        <v>12</v>
      </c>
      <c r="AS42" s="41" t="s">
        <v>12</v>
      </c>
      <c r="AT42" s="41" t="s">
        <v>12</v>
      </c>
      <c r="AU42" s="87">
        <v>0</v>
      </c>
      <c r="AV42" s="40" t="str">
        <f t="shared" si="3"/>
        <v>circuit qualité CI-Sanarsoft</v>
      </c>
      <c r="AW42" s="4"/>
      <c r="AX42" s="1"/>
    </row>
    <row r="43" spans="1:50" x14ac:dyDescent="0.2">
      <c r="A43" s="28">
        <f t="shared" si="0"/>
        <v>37</v>
      </c>
      <c r="C43" s="29" t="s">
        <v>20</v>
      </c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44" t="s">
        <v>1</v>
      </c>
      <c r="P43" s="44" t="s">
        <v>1</v>
      </c>
      <c r="Q43" s="44" t="s">
        <v>1</v>
      </c>
      <c r="R43" s="44" t="s">
        <v>1</v>
      </c>
      <c r="S43" s="44" t="s">
        <v>1</v>
      </c>
      <c r="T43" s="44" t="s">
        <v>1</v>
      </c>
      <c r="U43" s="44" t="s">
        <v>1</v>
      </c>
      <c r="V43" s="44" t="s">
        <v>1</v>
      </c>
      <c r="W43" s="39" t="s">
        <v>26</v>
      </c>
      <c r="X43" s="39" t="s">
        <v>26</v>
      </c>
      <c r="Y43" s="39" t="s">
        <v>26</v>
      </c>
      <c r="Z43" s="39" t="s">
        <v>26</v>
      </c>
      <c r="AA43" s="39" t="s">
        <v>26</v>
      </c>
      <c r="AB43" s="39" t="s">
        <v>26</v>
      </c>
      <c r="AC43" s="39" t="s">
        <v>26</v>
      </c>
      <c r="AD43" s="39" t="s">
        <v>26</v>
      </c>
      <c r="AE43" s="39" t="s">
        <v>26</v>
      </c>
      <c r="AF43" s="39" t="s">
        <v>26</v>
      </c>
      <c r="AG43" s="39" t="s">
        <v>26</v>
      </c>
      <c r="AH43" s="39" t="s">
        <v>26</v>
      </c>
      <c r="AI43" s="39" t="s">
        <v>26</v>
      </c>
      <c r="AJ43" s="39" t="s">
        <v>26</v>
      </c>
      <c r="AK43" s="39" t="s">
        <v>26</v>
      </c>
      <c r="AL43" s="39" t="s">
        <v>26</v>
      </c>
      <c r="AM43" s="39" t="s">
        <v>26</v>
      </c>
      <c r="AN43" s="39" t="s">
        <v>26</v>
      </c>
      <c r="AO43" s="39" t="s">
        <v>26</v>
      </c>
      <c r="AP43" s="39" t="s">
        <v>26</v>
      </c>
      <c r="AQ43" s="48" t="s">
        <v>46</v>
      </c>
      <c r="AR43" s="48" t="s">
        <v>46</v>
      </c>
      <c r="AS43" s="48" t="s">
        <v>46</v>
      </c>
      <c r="AT43" s="48" t="s">
        <v>46</v>
      </c>
      <c r="AU43" s="87">
        <v>0</v>
      </c>
      <c r="AV43" s="40" t="str">
        <f t="shared" si="3"/>
        <v>chrono CI-SS</v>
      </c>
    </row>
    <row r="44" spans="1:50" x14ac:dyDescent="0.2">
      <c r="A44" s="28">
        <f t="shared" si="0"/>
        <v>38</v>
      </c>
      <c r="B44" s="64"/>
      <c r="C44" s="38" t="s">
        <v>35</v>
      </c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42" t="s">
        <v>0</v>
      </c>
      <c r="T44" s="42" t="s">
        <v>0</v>
      </c>
      <c r="U44" s="45" t="s">
        <v>1</v>
      </c>
      <c r="V44" s="45" t="s">
        <v>1</v>
      </c>
      <c r="W44" s="46" t="s">
        <v>14</v>
      </c>
      <c r="X44" s="46" t="s">
        <v>14</v>
      </c>
      <c r="Y44" s="41" t="s">
        <v>12</v>
      </c>
      <c r="Z44" s="41" t="s">
        <v>12</v>
      </c>
      <c r="AA44" s="41" t="s">
        <v>12</v>
      </c>
      <c r="AB44" s="41" t="s">
        <v>12</v>
      </c>
      <c r="AC44" s="41" t="s">
        <v>12</v>
      </c>
      <c r="AD44" s="41" t="s">
        <v>12</v>
      </c>
      <c r="AE44" s="41" t="s">
        <v>12</v>
      </c>
      <c r="AF44" s="41" t="s">
        <v>12</v>
      </c>
      <c r="AG44" s="41" t="s">
        <v>12</v>
      </c>
      <c r="AH44" s="41" t="s">
        <v>12</v>
      </c>
      <c r="AI44" s="41" t="s">
        <v>12</v>
      </c>
      <c r="AJ44" s="41" t="s">
        <v>12</v>
      </c>
      <c r="AK44" s="41" t="s">
        <v>12</v>
      </c>
      <c r="AL44" s="41" t="s">
        <v>12</v>
      </c>
      <c r="AM44" s="41" t="s">
        <v>12</v>
      </c>
      <c r="AN44" s="41" t="s">
        <v>12</v>
      </c>
      <c r="AO44" s="41" t="s">
        <v>12</v>
      </c>
      <c r="AP44" s="41" t="s">
        <v>12</v>
      </c>
      <c r="AQ44" s="41" t="s">
        <v>12</v>
      </c>
      <c r="AR44" s="41" t="s">
        <v>12</v>
      </c>
      <c r="AS44" s="41" t="s">
        <v>12</v>
      </c>
      <c r="AT44" s="41" t="s">
        <v>12</v>
      </c>
      <c r="AU44" s="87">
        <v>0</v>
      </c>
      <c r="AV44" s="40" t="str">
        <f t="shared" si="3"/>
        <v>tampon pour SanarSoft</v>
      </c>
    </row>
    <row r="45" spans="1:50" x14ac:dyDescent="0.2">
      <c r="A45" s="28">
        <f t="shared" si="0"/>
        <v>39</v>
      </c>
      <c r="C45" s="29" t="s">
        <v>56</v>
      </c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42" t="s">
        <v>0</v>
      </c>
      <c r="AC45" s="41" t="s">
        <v>12</v>
      </c>
      <c r="AD45" s="41" t="s">
        <v>12</v>
      </c>
      <c r="AE45" s="41" t="s">
        <v>12</v>
      </c>
      <c r="AF45" s="41" t="s">
        <v>12</v>
      </c>
      <c r="AG45" s="41" t="s">
        <v>12</v>
      </c>
      <c r="AH45" s="41" t="s">
        <v>12</v>
      </c>
      <c r="AI45" s="41" t="s">
        <v>12</v>
      </c>
      <c r="AJ45" s="41" t="s">
        <v>12</v>
      </c>
      <c r="AK45" s="41" t="s">
        <v>12</v>
      </c>
      <c r="AL45" s="41" t="s">
        <v>12</v>
      </c>
      <c r="AM45" s="41" t="s">
        <v>12</v>
      </c>
      <c r="AN45" s="41" t="s">
        <v>12</v>
      </c>
      <c r="AO45" s="41" t="s">
        <v>12</v>
      </c>
      <c r="AP45" s="41" t="s">
        <v>12</v>
      </c>
      <c r="AQ45" s="41" t="s">
        <v>12</v>
      </c>
      <c r="AR45" s="41" t="s">
        <v>12</v>
      </c>
      <c r="AS45" s="41" t="s">
        <v>12</v>
      </c>
      <c r="AT45" s="41" t="s">
        <v>12</v>
      </c>
      <c r="AU45" s="87">
        <v>0</v>
      </c>
      <c r="AV45" s="40" t="str">
        <f t="shared" si="3"/>
        <v>mettre le CI à la disposition (vminfotron)</v>
      </c>
    </row>
    <row r="46" spans="1:50" x14ac:dyDescent="0.2">
      <c r="A46" s="28">
        <f t="shared" si="0"/>
        <v>40</v>
      </c>
      <c r="B46" s="60" t="s">
        <v>45</v>
      </c>
      <c r="C46" s="29" t="s">
        <v>37</v>
      </c>
      <c r="D46" s="50"/>
      <c r="E46" s="50"/>
      <c r="F46" s="50"/>
      <c r="G46" s="50"/>
      <c r="H46" s="50"/>
      <c r="I46" s="43" t="s">
        <v>0</v>
      </c>
      <c r="J46" s="43" t="s">
        <v>0</v>
      </c>
      <c r="K46" s="43" t="s">
        <v>0</v>
      </c>
      <c r="L46" s="43" t="s">
        <v>0</v>
      </c>
      <c r="M46" s="43" t="s">
        <v>0</v>
      </c>
      <c r="N46" s="43" t="s">
        <v>0</v>
      </c>
      <c r="O46" s="43" t="s">
        <v>0</v>
      </c>
      <c r="P46" s="43" t="s">
        <v>0</v>
      </c>
      <c r="Q46" s="43" t="s">
        <v>0</v>
      </c>
      <c r="R46" s="43" t="s">
        <v>0</v>
      </c>
      <c r="S46" s="43" t="s">
        <v>0</v>
      </c>
      <c r="T46" s="43" t="s">
        <v>0</v>
      </c>
      <c r="U46" s="46" t="s">
        <v>14</v>
      </c>
      <c r="V46" s="46" t="s">
        <v>14</v>
      </c>
      <c r="W46" s="46" t="s">
        <v>14</v>
      </c>
      <c r="X46" s="41" t="s">
        <v>12</v>
      </c>
      <c r="Y46" s="41" t="s">
        <v>12</v>
      </c>
      <c r="Z46" s="47" t="s">
        <v>42</v>
      </c>
      <c r="AA46" s="41" t="s">
        <v>12</v>
      </c>
      <c r="AB46" s="41" t="s">
        <v>12</v>
      </c>
      <c r="AC46" s="41" t="s">
        <v>12</v>
      </c>
      <c r="AD46" s="41" t="s">
        <v>12</v>
      </c>
      <c r="AE46" s="41" t="s">
        <v>12</v>
      </c>
      <c r="AF46" s="41" t="s">
        <v>12</v>
      </c>
      <c r="AG46" s="41" t="s">
        <v>12</v>
      </c>
      <c r="AH46" s="41" t="s">
        <v>12</v>
      </c>
      <c r="AI46" s="41" t="s">
        <v>12</v>
      </c>
      <c r="AJ46" s="41" t="s">
        <v>12</v>
      </c>
      <c r="AK46" s="41" t="s">
        <v>12</v>
      </c>
      <c r="AL46" s="41" t="s">
        <v>12</v>
      </c>
      <c r="AM46" s="41" t="s">
        <v>12</v>
      </c>
      <c r="AN46" s="41" t="s">
        <v>12</v>
      </c>
      <c r="AO46" s="41" t="s">
        <v>12</v>
      </c>
      <c r="AP46" s="41" t="s">
        <v>12</v>
      </c>
      <c r="AQ46" s="41" t="s">
        <v>12</v>
      </c>
      <c r="AR46" s="41" t="s">
        <v>12</v>
      </c>
      <c r="AS46" s="41" t="s">
        <v>12</v>
      </c>
      <c r="AT46" s="41" t="s">
        <v>12</v>
      </c>
      <c r="AU46" s="87">
        <v>0</v>
      </c>
      <c r="AV46" s="40" t="str">
        <f t="shared" si="3"/>
        <v>rencontre Staff SanarSoft</v>
      </c>
    </row>
    <row r="47" spans="1:50" x14ac:dyDescent="0.2">
      <c r="A47" s="28">
        <f t="shared" si="0"/>
        <v>41</v>
      </c>
      <c r="C47" s="29" t="s">
        <v>52</v>
      </c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42" t="s">
        <v>0</v>
      </c>
      <c r="T47" s="42" t="s">
        <v>0</v>
      </c>
      <c r="U47" s="42" t="s">
        <v>0</v>
      </c>
      <c r="V47" s="42" t="s">
        <v>0</v>
      </c>
      <c r="W47" s="42" t="s">
        <v>0</v>
      </c>
      <c r="X47" s="42" t="s">
        <v>0</v>
      </c>
      <c r="Y47" s="42" t="s">
        <v>0</v>
      </c>
      <c r="Z47" s="42" t="s">
        <v>0</v>
      </c>
      <c r="AA47" s="42" t="s">
        <v>0</v>
      </c>
      <c r="AB47" s="45" t="s">
        <v>1</v>
      </c>
      <c r="AC47" s="45" t="s">
        <v>1</v>
      </c>
      <c r="AD47" s="45" t="s">
        <v>1</v>
      </c>
      <c r="AE47" s="45" t="s">
        <v>1</v>
      </c>
      <c r="AF47" s="45" t="s">
        <v>1</v>
      </c>
      <c r="AG47" s="45" t="s">
        <v>1</v>
      </c>
      <c r="AH47" s="45" t="s">
        <v>1</v>
      </c>
      <c r="AI47" s="45" t="s">
        <v>0</v>
      </c>
      <c r="AJ47" s="45" t="s">
        <v>0</v>
      </c>
      <c r="AK47" s="45" t="s">
        <v>0</v>
      </c>
      <c r="AL47" s="45" t="s">
        <v>0</v>
      </c>
      <c r="AM47" s="45" t="s">
        <v>0</v>
      </c>
      <c r="AN47" s="45" t="s">
        <v>0</v>
      </c>
      <c r="AO47" s="45" t="s">
        <v>0</v>
      </c>
      <c r="AP47" s="45" t="s">
        <v>0</v>
      </c>
      <c r="AQ47" s="45" t="s">
        <v>0</v>
      </c>
      <c r="AR47" s="45" t="s">
        <v>1</v>
      </c>
      <c r="AS47" s="45" t="s">
        <v>1</v>
      </c>
      <c r="AT47" s="45" t="s">
        <v>1</v>
      </c>
      <c r="AU47" s="88">
        <v>2</v>
      </c>
      <c r="AV47" s="40" t="str">
        <f t="shared" si="3"/>
        <v>installation CI sur serveur SanarSoft</v>
      </c>
    </row>
    <row r="48" spans="1:50" x14ac:dyDescent="0.2">
      <c r="A48" s="28">
        <v>58</v>
      </c>
      <c r="C48" s="29" t="s">
        <v>126</v>
      </c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42" t="s">
        <v>0</v>
      </c>
      <c r="AF48" s="42" t="s">
        <v>0</v>
      </c>
      <c r="AG48" s="42" t="s">
        <v>0</v>
      </c>
      <c r="AH48" s="42" t="s">
        <v>0</v>
      </c>
      <c r="AI48" s="45" t="s">
        <v>1</v>
      </c>
      <c r="AJ48" s="45" t="s">
        <v>1</v>
      </c>
      <c r="AK48" s="45" t="s">
        <v>1</v>
      </c>
      <c r="AL48" s="39" t="s">
        <v>26</v>
      </c>
      <c r="AM48" s="39" t="s">
        <v>26</v>
      </c>
      <c r="AN48" s="39" t="s">
        <v>26</v>
      </c>
      <c r="AO48" s="39" t="s">
        <v>26</v>
      </c>
      <c r="AP48" s="39" t="s">
        <v>26</v>
      </c>
      <c r="AQ48" s="45" t="s">
        <v>0</v>
      </c>
      <c r="AR48" s="45" t="s">
        <v>0</v>
      </c>
      <c r="AS48" s="45" t="s">
        <v>0</v>
      </c>
      <c r="AT48" s="45" t="s">
        <v>0</v>
      </c>
      <c r="AU48" s="88">
        <v>2</v>
      </c>
      <c r="AV48" s="85" t="str">
        <f t="shared" si="3"/>
        <v>demande siège social</v>
      </c>
    </row>
    <row r="49" spans="1:48" ht="15" x14ac:dyDescent="0.2">
      <c r="A49" s="28">
        <f>A47+1</f>
        <v>42</v>
      </c>
      <c r="B49" s="63" t="s">
        <v>59</v>
      </c>
      <c r="C49" s="29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87">
        <v>0</v>
      </c>
      <c r="AV49" s="58" t="str">
        <f>+B49</f>
        <v>Offre de service</v>
      </c>
    </row>
    <row r="50" spans="1:48" x14ac:dyDescent="0.2">
      <c r="A50" s="28">
        <f>A49+1</f>
        <v>43</v>
      </c>
      <c r="B50" s="60" t="s">
        <v>69</v>
      </c>
      <c r="C50" s="29" t="s">
        <v>57</v>
      </c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42" t="s">
        <v>0</v>
      </c>
      <c r="Y50" s="42" t="s">
        <v>0</v>
      </c>
      <c r="Z50" s="45" t="s">
        <v>1</v>
      </c>
      <c r="AA50" s="45" t="s">
        <v>1</v>
      </c>
      <c r="AB50" s="45" t="s">
        <v>1</v>
      </c>
      <c r="AC50" s="47" t="s">
        <v>42</v>
      </c>
      <c r="AD50" s="46" t="s">
        <v>14</v>
      </c>
      <c r="AE50" s="46" t="s">
        <v>14</v>
      </c>
      <c r="AF50" s="46" t="s">
        <v>14</v>
      </c>
      <c r="AG50" s="46" t="s">
        <v>14</v>
      </c>
      <c r="AH50" s="46" t="s">
        <v>14</v>
      </c>
      <c r="AI50" s="46" t="s">
        <v>14</v>
      </c>
      <c r="AJ50" s="46" t="s">
        <v>14</v>
      </c>
      <c r="AK50" s="46" t="s">
        <v>14</v>
      </c>
      <c r="AL50" s="46" t="s">
        <v>14</v>
      </c>
      <c r="AM50" s="46" t="s">
        <v>14</v>
      </c>
      <c r="AN50" s="46" t="s">
        <v>14</v>
      </c>
      <c r="AO50" s="46" t="s">
        <v>14</v>
      </c>
      <c r="AP50" s="46" t="s">
        <v>14</v>
      </c>
      <c r="AQ50" s="46" t="s">
        <v>14</v>
      </c>
      <c r="AR50" s="46" t="s">
        <v>14</v>
      </c>
      <c r="AS50" s="46" t="s">
        <v>14</v>
      </c>
      <c r="AT50" s="46" t="s">
        <v>14</v>
      </c>
      <c r="AU50" s="87">
        <v>2</v>
      </c>
      <c r="AV50" s="40" t="str">
        <f t="shared" ref="AV50:AV55" si="4">+C50</f>
        <v>Arguments de vente</v>
      </c>
    </row>
    <row r="51" spans="1:48" x14ac:dyDescent="0.2">
      <c r="A51" s="28">
        <f t="shared" si="0"/>
        <v>44</v>
      </c>
      <c r="B51" s="60" t="s">
        <v>68</v>
      </c>
      <c r="C51" s="29" t="s">
        <v>58</v>
      </c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42" t="s">
        <v>0</v>
      </c>
      <c r="AA51" s="45" t="s">
        <v>1</v>
      </c>
      <c r="AB51" s="45" t="s">
        <v>1</v>
      </c>
      <c r="AC51" s="46" t="s">
        <v>14</v>
      </c>
      <c r="AD51" s="46" t="s">
        <v>14</v>
      </c>
      <c r="AE51" s="46" t="s">
        <v>14</v>
      </c>
      <c r="AF51" s="46" t="s">
        <v>14</v>
      </c>
      <c r="AG51" s="39" t="s">
        <v>26</v>
      </c>
      <c r="AH51" s="39" t="s">
        <v>26</v>
      </c>
      <c r="AI51" s="47" t="s">
        <v>50</v>
      </c>
      <c r="AJ51" s="41" t="s">
        <v>12</v>
      </c>
      <c r="AK51" s="41" t="s">
        <v>12</v>
      </c>
      <c r="AL51" s="41" t="s">
        <v>12</v>
      </c>
      <c r="AM51" s="41" t="s">
        <v>12</v>
      </c>
      <c r="AN51" s="41" t="s">
        <v>12</v>
      </c>
      <c r="AO51" s="41" t="s">
        <v>12</v>
      </c>
      <c r="AP51" s="41" t="s">
        <v>12</v>
      </c>
      <c r="AQ51" s="41" t="s">
        <v>12</v>
      </c>
      <c r="AR51" s="41" t="s">
        <v>12</v>
      </c>
      <c r="AS51" s="41" t="s">
        <v>12</v>
      </c>
      <c r="AT51" s="41" t="s">
        <v>12</v>
      </c>
      <c r="AU51" s="87">
        <v>0</v>
      </c>
      <c r="AV51" s="40" t="str">
        <f t="shared" si="4"/>
        <v>Consignes devis</v>
      </c>
    </row>
    <row r="52" spans="1:48" x14ac:dyDescent="0.2">
      <c r="A52" s="28">
        <f t="shared" si="0"/>
        <v>45</v>
      </c>
      <c r="B52" s="60" t="s">
        <v>67</v>
      </c>
      <c r="C52" s="29" t="s">
        <v>60</v>
      </c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42" t="s">
        <v>0</v>
      </c>
      <c r="AA52" s="45" t="s">
        <v>1</v>
      </c>
      <c r="AB52" s="45" t="s">
        <v>1</v>
      </c>
      <c r="AC52" s="46" t="s">
        <v>14</v>
      </c>
      <c r="AD52" s="46" t="s">
        <v>14</v>
      </c>
      <c r="AE52" s="46" t="s">
        <v>14</v>
      </c>
      <c r="AF52" s="46" t="s">
        <v>14</v>
      </c>
      <c r="AG52" s="41" t="s">
        <v>12</v>
      </c>
      <c r="AH52" s="41" t="s">
        <v>12</v>
      </c>
      <c r="AI52" s="47" t="s">
        <v>50</v>
      </c>
      <c r="AJ52" s="41" t="s">
        <v>12</v>
      </c>
      <c r="AK52" s="41" t="s">
        <v>12</v>
      </c>
      <c r="AL52" s="41" t="s">
        <v>12</v>
      </c>
      <c r="AM52" s="41" t="s">
        <v>12</v>
      </c>
      <c r="AN52" s="41" t="s">
        <v>12</v>
      </c>
      <c r="AO52" s="41" t="s">
        <v>12</v>
      </c>
      <c r="AP52" s="41" t="s">
        <v>12</v>
      </c>
      <c r="AQ52" s="41" t="s">
        <v>12</v>
      </c>
      <c r="AR52" s="41" t="s">
        <v>12</v>
      </c>
      <c r="AS52" s="41" t="s">
        <v>12</v>
      </c>
      <c r="AT52" s="41" t="s">
        <v>12</v>
      </c>
      <c r="AU52" s="87">
        <v>0</v>
      </c>
      <c r="AV52" s="40" t="str">
        <f t="shared" si="4"/>
        <v>Consigne facturation</v>
      </c>
    </row>
    <row r="53" spans="1:48" x14ac:dyDescent="0.2">
      <c r="A53" s="28">
        <f t="shared" si="0"/>
        <v>46</v>
      </c>
      <c r="B53" s="60" t="s">
        <v>92</v>
      </c>
      <c r="C53" s="29" t="s">
        <v>66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42" t="s">
        <v>0</v>
      </c>
      <c r="AA53" s="42" t="s">
        <v>0</v>
      </c>
      <c r="AB53" s="42" t="s">
        <v>0</v>
      </c>
      <c r="AC53" s="42" t="s">
        <v>0</v>
      </c>
      <c r="AD53" s="45" t="s">
        <v>1</v>
      </c>
      <c r="AE53" s="46" t="s">
        <v>14</v>
      </c>
      <c r="AF53" s="46" t="s">
        <v>14</v>
      </c>
      <c r="AG53" s="46" t="s">
        <v>14</v>
      </c>
      <c r="AH53" s="46" t="s">
        <v>14</v>
      </c>
      <c r="AI53" s="46" t="s">
        <v>14</v>
      </c>
      <c r="AJ53" s="47" t="s">
        <v>42</v>
      </c>
      <c r="AK53" s="41" t="s">
        <v>12</v>
      </c>
      <c r="AL53" s="41" t="s">
        <v>12</v>
      </c>
      <c r="AM53" s="41" t="s">
        <v>12</v>
      </c>
      <c r="AN53" s="41" t="s">
        <v>12</v>
      </c>
      <c r="AO53" s="41" t="s">
        <v>12</v>
      </c>
      <c r="AP53" s="41" t="s">
        <v>12</v>
      </c>
      <c r="AQ53" s="41" t="s">
        <v>12</v>
      </c>
      <c r="AR53" s="41" t="s">
        <v>12</v>
      </c>
      <c r="AS53" s="41" t="s">
        <v>12</v>
      </c>
      <c r="AT53" s="41" t="s">
        <v>12</v>
      </c>
      <c r="AU53" s="87">
        <v>0</v>
      </c>
      <c r="AV53" s="40" t="str">
        <f t="shared" si="4"/>
        <v>Dépliant orienté université (Jean)</v>
      </c>
    </row>
    <row r="54" spans="1:48" x14ac:dyDescent="0.2">
      <c r="A54" s="28">
        <f t="shared" si="0"/>
        <v>47</v>
      </c>
      <c r="C54" s="29" t="s">
        <v>65</v>
      </c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42" t="s">
        <v>0</v>
      </c>
      <c r="AH54" s="45" t="s">
        <v>1</v>
      </c>
      <c r="AI54" s="45" t="s">
        <v>1</v>
      </c>
      <c r="AJ54" s="45" t="s">
        <v>1</v>
      </c>
      <c r="AK54" s="45" t="s">
        <v>1</v>
      </c>
      <c r="AL54" s="45" t="s">
        <v>1</v>
      </c>
      <c r="AM54" s="45" t="s">
        <v>1</v>
      </c>
      <c r="AN54" s="45" t="s">
        <v>1</v>
      </c>
      <c r="AO54" s="45" t="s">
        <v>1</v>
      </c>
      <c r="AP54" s="46" t="s">
        <v>14</v>
      </c>
      <c r="AQ54" s="46" t="s">
        <v>14</v>
      </c>
      <c r="AR54" s="34" t="s">
        <v>21</v>
      </c>
      <c r="AS54" s="34" t="s">
        <v>21</v>
      </c>
      <c r="AT54" s="34" t="s">
        <v>21</v>
      </c>
      <c r="AU54" s="87">
        <v>1</v>
      </c>
      <c r="AV54" s="85" t="str">
        <f t="shared" si="4"/>
        <v>Dépliant orienté Entreprise (Gespro-Com)</v>
      </c>
    </row>
    <row r="55" spans="1:48" x14ac:dyDescent="0.2">
      <c r="A55" s="84">
        <f t="shared" si="0"/>
        <v>48</v>
      </c>
      <c r="B55" s="60" t="s">
        <v>109</v>
      </c>
      <c r="C55" s="29" t="s">
        <v>115</v>
      </c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42"/>
      <c r="AH55" s="45"/>
      <c r="AI55" s="42" t="s">
        <v>0</v>
      </c>
      <c r="AJ55" s="45" t="s">
        <v>1</v>
      </c>
      <c r="AK55" s="46" t="s">
        <v>14</v>
      </c>
      <c r="AL55" s="46" t="s">
        <v>14</v>
      </c>
      <c r="AM55" s="34" t="s">
        <v>13</v>
      </c>
      <c r="AN55" s="34" t="s">
        <v>13</v>
      </c>
      <c r="AO55" s="47" t="s">
        <v>42</v>
      </c>
      <c r="AP55" s="34" t="s">
        <v>13</v>
      </c>
      <c r="AQ55" s="34" t="s">
        <v>13</v>
      </c>
      <c r="AR55" s="34"/>
      <c r="AS55" s="34"/>
      <c r="AT55" s="34"/>
      <c r="AU55" s="87">
        <v>1</v>
      </c>
      <c r="AV55" s="85" t="str">
        <f t="shared" si="4"/>
        <v>Proposition commerciale CI-UGB</v>
      </c>
    </row>
    <row r="56" spans="1:48" ht="15" x14ac:dyDescent="0.2">
      <c r="A56" s="28">
        <v>51</v>
      </c>
      <c r="B56" s="63" t="s">
        <v>123</v>
      </c>
      <c r="C56" s="29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88">
        <v>0</v>
      </c>
      <c r="AV56" s="58" t="str">
        <f>+B56</f>
        <v>Marketing / prospection</v>
      </c>
    </row>
    <row r="57" spans="1:48" ht="15" x14ac:dyDescent="0.2">
      <c r="A57" s="28">
        <v>52</v>
      </c>
      <c r="B57" s="63"/>
      <c r="C57" s="29" t="s">
        <v>120</v>
      </c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45" t="s">
        <v>0</v>
      </c>
      <c r="AR57" s="45" t="s">
        <v>1</v>
      </c>
      <c r="AS57" s="45" t="s">
        <v>1</v>
      </c>
      <c r="AT57" s="45" t="s">
        <v>1</v>
      </c>
      <c r="AU57" s="88">
        <v>1</v>
      </c>
      <c r="AV57" s="85" t="str">
        <f t="shared" ref="AV57:AV68" si="5">+C57</f>
        <v>mise au point stratégie</v>
      </c>
    </row>
    <row r="58" spans="1:48" x14ac:dyDescent="0.2">
      <c r="A58" s="28">
        <v>53</v>
      </c>
      <c r="C58" s="29" t="s">
        <v>116</v>
      </c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45" t="s">
        <v>0</v>
      </c>
      <c r="AR58" s="45" t="s">
        <v>1</v>
      </c>
      <c r="AS58" s="45" t="s">
        <v>1</v>
      </c>
      <c r="AT58" s="45" t="s">
        <v>1</v>
      </c>
      <c r="AU58" s="88">
        <v>1</v>
      </c>
      <c r="AV58" s="40" t="str">
        <f t="shared" si="5"/>
        <v>recherche clients potentiels</v>
      </c>
    </row>
    <row r="59" spans="1:48" x14ac:dyDescent="0.2">
      <c r="A59" s="28">
        <v>54</v>
      </c>
      <c r="C59" s="28" t="s">
        <v>117</v>
      </c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45" t="s">
        <v>0</v>
      </c>
      <c r="AR59" s="45" t="s">
        <v>0</v>
      </c>
      <c r="AS59" s="45" t="s">
        <v>0</v>
      </c>
      <c r="AT59" s="45" t="s">
        <v>0</v>
      </c>
      <c r="AU59" s="91">
        <v>1</v>
      </c>
      <c r="AV59" s="40" t="str">
        <f t="shared" si="5"/>
        <v>démarchage ASCII</v>
      </c>
    </row>
    <row r="60" spans="1:48" x14ac:dyDescent="0.2">
      <c r="A60" s="28">
        <v>55</v>
      </c>
      <c r="C60" s="28" t="s">
        <v>118</v>
      </c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45" t="s">
        <v>0</v>
      </c>
      <c r="AR60" s="45" t="s">
        <v>1</v>
      </c>
      <c r="AS60" s="45" t="s">
        <v>1</v>
      </c>
      <c r="AT60" s="39" t="s">
        <v>26</v>
      </c>
      <c r="AU60" s="91">
        <v>1</v>
      </c>
      <c r="AV60" s="40" t="str">
        <f t="shared" si="5"/>
        <v>démarchage UVS (M.Lo)</v>
      </c>
    </row>
    <row r="61" spans="1:48" x14ac:dyDescent="0.2">
      <c r="A61" s="28">
        <v>56</v>
      </c>
      <c r="C61" s="28" t="s">
        <v>119</v>
      </c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45" t="s">
        <v>0</v>
      </c>
      <c r="AR61" s="45" t="s">
        <v>0</v>
      </c>
      <c r="AS61" s="45" t="s">
        <v>0</v>
      </c>
      <c r="AT61" s="45" t="s">
        <v>0</v>
      </c>
      <c r="AU61" s="91">
        <v>1</v>
      </c>
      <c r="AV61" s="40" t="str">
        <f t="shared" si="5"/>
        <v>démarchage privé</v>
      </c>
    </row>
    <row r="62" spans="1:48" x14ac:dyDescent="0.2">
      <c r="A62" s="28">
        <v>57</v>
      </c>
      <c r="C62" s="59" t="s">
        <v>139</v>
      </c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45" t="s">
        <v>0</v>
      </c>
      <c r="AR62" s="45" t="s">
        <v>1</v>
      </c>
      <c r="AS62" s="45" t="s">
        <v>1</v>
      </c>
      <c r="AT62" s="46" t="s">
        <v>14</v>
      </c>
      <c r="AU62" s="91">
        <v>1</v>
      </c>
      <c r="AV62" s="40" t="str">
        <f t="shared" si="5"/>
        <v>marketing de masse</v>
      </c>
    </row>
    <row r="63" spans="1:48" x14ac:dyDescent="0.2">
      <c r="A63" s="28">
        <v>58</v>
      </c>
      <c r="C63" s="28" t="s">
        <v>143</v>
      </c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45" t="s">
        <v>0</v>
      </c>
      <c r="AR63" s="45" t="s">
        <v>1</v>
      </c>
      <c r="AS63" s="45" t="s">
        <v>1</v>
      </c>
      <c r="AT63" s="46" t="s">
        <v>14</v>
      </c>
      <c r="AU63" s="91">
        <v>1</v>
      </c>
      <c r="AV63" s="40" t="str">
        <f t="shared" si="5"/>
        <v>audit et certification qualité misssion</v>
      </c>
    </row>
    <row r="64" spans="1:48" x14ac:dyDescent="0.2">
      <c r="A64" s="28">
        <v>59</v>
      </c>
      <c r="B64" s="60" t="s">
        <v>140</v>
      </c>
      <c r="C64" s="28" t="s">
        <v>138</v>
      </c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45" t="s">
        <v>0</v>
      </c>
      <c r="AS64" s="45" t="s">
        <v>1</v>
      </c>
      <c r="AT64" s="47" t="s">
        <v>42</v>
      </c>
      <c r="AU64" s="91">
        <v>1</v>
      </c>
      <c r="AV64" s="40" t="str">
        <f t="shared" si="5"/>
        <v>proposition commerciale CI-Lares</v>
      </c>
    </row>
    <row r="65" spans="1:48" x14ac:dyDescent="0.2">
      <c r="A65" s="28">
        <v>60</v>
      </c>
      <c r="B65" s="60" t="s">
        <v>142</v>
      </c>
      <c r="C65" s="28" t="s">
        <v>136</v>
      </c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45" t="s">
        <v>0</v>
      </c>
      <c r="AS65" s="45" t="s">
        <v>1</v>
      </c>
      <c r="AT65" s="47" t="s">
        <v>42</v>
      </c>
      <c r="AU65" s="91">
        <v>1</v>
      </c>
      <c r="AV65" s="40" t="str">
        <f t="shared" si="5"/>
        <v>modèle mail client 'centre de recherches'</v>
      </c>
    </row>
    <row r="66" spans="1:48" x14ac:dyDescent="0.2">
      <c r="A66" s="28">
        <v>61</v>
      </c>
      <c r="C66" s="28" t="s">
        <v>130</v>
      </c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45" t="s">
        <v>0</v>
      </c>
      <c r="AS66" s="45" t="s">
        <v>1</v>
      </c>
      <c r="AT66" s="46" t="s">
        <v>14</v>
      </c>
      <c r="AU66" s="91">
        <v>1</v>
      </c>
      <c r="AV66" s="40" t="str">
        <f t="shared" si="5"/>
        <v>envoie mail 'centre de recherches' francais</v>
      </c>
    </row>
    <row r="67" spans="1:48" x14ac:dyDescent="0.2">
      <c r="A67" s="28">
        <v>62</v>
      </c>
      <c r="B67" s="60" t="s">
        <v>141</v>
      </c>
      <c r="C67" s="28" t="s">
        <v>137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45" t="s">
        <v>0</v>
      </c>
      <c r="AS67" s="45" t="s">
        <v>1</v>
      </c>
      <c r="AT67" s="47" t="s">
        <v>42</v>
      </c>
      <c r="AU67" s="91">
        <v>1</v>
      </c>
      <c r="AV67" s="40" t="str">
        <f t="shared" si="5"/>
        <v>modèle mail client 'entreprise'</v>
      </c>
    </row>
    <row r="68" spans="1:48" x14ac:dyDescent="0.2">
      <c r="A68" s="28">
        <v>63</v>
      </c>
      <c r="C68" s="28" t="s">
        <v>131</v>
      </c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45" t="s">
        <v>0</v>
      </c>
      <c r="AS68" s="45" t="s">
        <v>0</v>
      </c>
      <c r="AT68" s="45" t="s">
        <v>0</v>
      </c>
      <c r="AU68" s="91">
        <v>1</v>
      </c>
      <c r="AV68" s="40" t="str">
        <f t="shared" si="5"/>
        <v>envoie mail 'entreprise' Sénégal</v>
      </c>
    </row>
    <row r="69" spans="1:48" ht="15" x14ac:dyDescent="0.2">
      <c r="D69" s="7"/>
    </row>
    <row r="70" spans="1:48" ht="15" x14ac:dyDescent="0.2">
      <c r="D70" s="7"/>
    </row>
    <row r="71" spans="1:48" ht="15" x14ac:dyDescent="0.2">
      <c r="D71" s="7"/>
    </row>
    <row r="72" spans="1:48" ht="15" x14ac:dyDescent="0.2">
      <c r="D72" s="7"/>
    </row>
    <row r="73" spans="1:48" ht="15" x14ac:dyDescent="0.2">
      <c r="D73" s="7"/>
    </row>
    <row r="74" spans="1:48" ht="15" x14ac:dyDescent="0.2">
      <c r="D74" s="7"/>
    </row>
    <row r="75" spans="1:48" ht="15" x14ac:dyDescent="0.2">
      <c r="D75" s="7"/>
    </row>
    <row r="76" spans="1:48" ht="15" x14ac:dyDescent="0.2">
      <c r="D76" s="7"/>
    </row>
    <row r="77" spans="1:48" ht="15" x14ac:dyDescent="0.2">
      <c r="D77" s="7"/>
    </row>
    <row r="78" spans="1:48" ht="15" x14ac:dyDescent="0.2">
      <c r="D78" s="7"/>
    </row>
    <row r="79" spans="1:48" ht="15" x14ac:dyDescent="0.2">
      <c r="D79" s="7"/>
    </row>
    <row r="80" spans="1:48" ht="15" x14ac:dyDescent="0.2">
      <c r="D80" s="7"/>
    </row>
    <row r="81" spans="4:4" ht="15" x14ac:dyDescent="0.2">
      <c r="D81" s="7"/>
    </row>
    <row r="82" spans="4:4" ht="15" x14ac:dyDescent="0.2">
      <c r="D82" s="7"/>
    </row>
    <row r="83" spans="4:4" ht="15" x14ac:dyDescent="0.2">
      <c r="D83" s="7"/>
    </row>
    <row r="84" spans="4:4" ht="15" x14ac:dyDescent="0.2">
      <c r="D84" s="7"/>
    </row>
    <row r="85" spans="4:4" ht="15" x14ac:dyDescent="0.2">
      <c r="D85" s="7"/>
    </row>
    <row r="86" spans="4:4" ht="15" x14ac:dyDescent="0.2">
      <c r="D86" s="7"/>
    </row>
    <row r="87" spans="4:4" ht="15" x14ac:dyDescent="0.2">
      <c r="D87" s="7"/>
    </row>
    <row r="88" spans="4:4" ht="15" x14ac:dyDescent="0.2">
      <c r="D88" s="7"/>
    </row>
    <row r="89" spans="4:4" ht="15" x14ac:dyDescent="0.2">
      <c r="D89" s="7"/>
    </row>
    <row r="90" spans="4:4" ht="15" x14ac:dyDescent="0.2">
      <c r="D90" s="7"/>
    </row>
  </sheetData>
  <sortState ref="A2:V24">
    <sortCondition ref="A2"/>
  </sortState>
  <hyperlinks>
    <hyperlink ref="B50" r:id="rId1"/>
    <hyperlink ref="B46" r:id="rId2"/>
    <hyperlink ref="B6" r:id="rId3"/>
    <hyperlink ref="B11" r:id="rId4"/>
    <hyperlink ref="B12" r:id="rId5"/>
    <hyperlink ref="B13" r:id="rId6"/>
    <hyperlink ref="B18" r:id="rId7"/>
    <hyperlink ref="B20" r:id="rId8"/>
    <hyperlink ref="B26" r:id="rId9"/>
    <hyperlink ref="B4" r:id="rId10"/>
    <hyperlink ref="B37" r:id="rId11"/>
    <hyperlink ref="B38" r:id="rId12"/>
    <hyperlink ref="B39" r:id="rId13"/>
    <hyperlink ref="B40" r:id="rId14"/>
    <hyperlink ref="B41" r:id="rId15"/>
    <hyperlink ref="B42" r:id="rId16"/>
    <hyperlink ref="B51" r:id="rId17"/>
    <hyperlink ref="B52" r:id="rId18"/>
    <hyperlink ref="B8" r:id="rId19"/>
    <hyperlink ref="B33" r:id="rId20"/>
    <hyperlink ref="B53" r:id="rId21"/>
    <hyperlink ref="B55" r:id="rId22"/>
    <hyperlink ref="B64" r:id="rId23"/>
    <hyperlink ref="B67" r:id="rId24"/>
    <hyperlink ref="B65" r:id="rId25"/>
  </hyperlinks>
  <pageMargins left="0.39370078740157483" right="0.39370078740157483" top="1.3779527559055118" bottom="0.98425196850393704" header="0.51181102362204722" footer="0.51181102362204722"/>
  <pageSetup paperSize="9" scale="20" orientation="landscape" horizontalDpi="300" verticalDpi="300" r:id="rId26"/>
  <headerFooter alignWithMargins="0">
    <oddHeader>&amp;L&amp;G&amp;C&amp;F&amp;R&amp;D</oddHeader>
    <oddFooter>&amp;L&amp;Z&amp;F&amp;R&amp;P/&amp;N</oddFooter>
  </headerFooter>
  <legacyDrawing r:id="rId27"/>
  <legacyDrawingHF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Page de garde </vt:lpstr>
      <vt:lpstr>Avancement général</vt:lpstr>
      <vt:lpstr>'Avancement général'!base_brute</vt:lpstr>
    </vt:vector>
  </TitlesOfParts>
  <Company>I.R.D., projet MOPA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Le Fur</dc:creator>
  <cp:lastModifiedBy>Papa Jules</cp:lastModifiedBy>
  <cp:lastPrinted>2021-01-09T08:11:23Z</cp:lastPrinted>
  <dcterms:created xsi:type="dcterms:W3CDTF">2000-12-10T01:52:50Z</dcterms:created>
  <dcterms:modified xsi:type="dcterms:W3CDTF">2022-06-11T08:51:24Z</dcterms:modified>
</cp:coreProperties>
</file>